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Man_FEU\A831 - OKMP\Aktualizácia metodiky OPII\!Prirucky_OPII\PpZ\"/>
    </mc:Choice>
  </mc:AlternateContent>
  <bookViews>
    <workbookView xWindow="-15" yWindow="165" windowWidth="20715" windowHeight="4935"/>
  </bookViews>
  <sheets>
    <sheet name="a)Podrobný rozpočet projektu" sheetId="5" r:id="rId1"/>
    <sheet name="b)Publicita" sheetId="13" r:id="rId2"/>
    <sheet name="c) Int. riadenie projektu" sheetId="12" r:id="rId3"/>
    <sheet name="d) Ext. riadenie projektu" sheetId="15" r:id="rId4"/>
    <sheet name="e)Pozemky" sheetId="10" r:id="rId5"/>
    <sheet name="Zdroj" sheetId="9" state="hidden" r:id="rId6"/>
  </sheets>
  <definedNames>
    <definedName name="ghghjgh">#REF!</definedName>
    <definedName name="hjkz">#REF!</definedName>
    <definedName name="_xlnm.Print_Area" localSheetId="0">'a)Podrobný rozpočet projektu'!$A$1:$I$55</definedName>
    <definedName name="_xlnm.Print_Area" localSheetId="1">'b)Publicita'!$A$1:$J$36</definedName>
  </definedNames>
  <calcPr calcId="152511"/>
</workbook>
</file>

<file path=xl/calcChain.xml><?xml version="1.0" encoding="utf-8"?>
<calcChain xmlns="http://schemas.openxmlformats.org/spreadsheetml/2006/main">
  <c r="G6" i="13" l="1"/>
  <c r="H6" i="13" s="1"/>
  <c r="I6" i="13" s="1"/>
  <c r="G7" i="13"/>
  <c r="H7" i="13" s="1"/>
  <c r="G8" i="13"/>
  <c r="H8" i="13" s="1"/>
  <c r="G9" i="13"/>
  <c r="H9" i="13" s="1"/>
  <c r="I9" i="13" s="1"/>
  <c r="G10" i="13"/>
  <c r="H10" i="13" s="1"/>
  <c r="I10" i="13" s="1"/>
  <c r="G11" i="13"/>
  <c r="H11" i="13" s="1"/>
  <c r="G12" i="13"/>
  <c r="H12" i="13"/>
  <c r="G13" i="13"/>
  <c r="H13" i="13" s="1"/>
  <c r="I13" i="13" s="1"/>
  <c r="G14" i="13"/>
  <c r="H14" i="13" s="1"/>
  <c r="I14" i="13" s="1"/>
  <c r="G15" i="13"/>
  <c r="H15" i="13" s="1"/>
  <c r="G16" i="13"/>
  <c r="G17" i="13"/>
  <c r="H17" i="13" s="1"/>
  <c r="I17" i="13" s="1"/>
  <c r="G18" i="13"/>
  <c r="H18" i="13"/>
  <c r="I18" i="13" s="1"/>
  <c r="G19" i="13"/>
  <c r="H19" i="13" s="1"/>
  <c r="I12" i="13" l="1"/>
  <c r="H16" i="13"/>
  <c r="I16" i="13" s="1"/>
  <c r="I8" i="13"/>
  <c r="I19" i="13"/>
  <c r="I15" i="13"/>
  <c r="I11" i="13"/>
  <c r="I7" i="13"/>
  <c r="E32" i="15"/>
  <c r="E27" i="15"/>
  <c r="I20" i="13" l="1"/>
  <c r="F35" i="5"/>
  <c r="G35" i="5" s="1"/>
  <c r="F14" i="10" l="1"/>
  <c r="F39" i="5" l="1"/>
  <c r="G39" i="5" s="1"/>
  <c r="F36" i="5" l="1"/>
  <c r="F37" i="5"/>
  <c r="F40" i="5"/>
  <c r="F25" i="5"/>
  <c r="F26" i="5"/>
  <c r="F27" i="5"/>
  <c r="F24" i="5"/>
  <c r="F17" i="5"/>
  <c r="F18" i="5"/>
  <c r="F19" i="5"/>
  <c r="F20" i="5"/>
  <c r="F16" i="5"/>
  <c r="G36" i="5" l="1"/>
  <c r="G37" i="5"/>
  <c r="G40" i="5"/>
  <c r="G41" i="5" l="1"/>
  <c r="G26" i="5" l="1"/>
  <c r="F41" i="5" l="1"/>
  <c r="G25" i="5" l="1"/>
  <c r="G27" i="5"/>
  <c r="G18" i="5"/>
  <c r="G19" i="5" l="1"/>
  <c r="G20" i="5" l="1"/>
  <c r="G24" i="5" l="1"/>
  <c r="G17" i="5"/>
  <c r="G16" i="5"/>
  <c r="G28" i="5" l="1"/>
  <c r="F28" i="5"/>
  <c r="F21" i="5"/>
  <c r="F29" i="5" l="1"/>
  <c r="F42" i="5" s="1"/>
  <c r="G21" i="5"/>
  <c r="G29" i="5" s="1"/>
  <c r="G42" i="5" s="1"/>
</calcChain>
</file>

<file path=xl/sharedStrings.xml><?xml version="1.0" encoding="utf-8"?>
<sst xmlns="http://schemas.openxmlformats.org/spreadsheetml/2006/main" count="444" uniqueCount="382">
  <si>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</si>
  <si>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</si>
  <si>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</si>
  <si>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</si>
  <si>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</si>
  <si>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</si>
  <si>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</si>
  <si>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Stavebné práce</t>
  </si>
  <si>
    <t>021 Stavby</t>
  </si>
  <si>
    <t>027 Pozemky</t>
  </si>
  <si>
    <t>518 Ostatné služby</t>
  </si>
  <si>
    <t>Jednotková cena bez DPH
[EUR]</t>
  </si>
  <si>
    <t>Cena celkom bez DPH [EUR]</t>
  </si>
  <si>
    <t>SPOLU výdavky</t>
  </si>
  <si>
    <t>Jednotková cena bez DPH [EUR]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</si>
  <si>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</si>
  <si>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r>
      <t xml:space="preserve">SPOLU Podporné aktivity </t>
    </r>
    <r>
      <rPr>
        <i/>
        <sz val="12"/>
        <rFont val="Arial"/>
        <family val="2"/>
        <charset val="238"/>
      </rPr>
      <t>(celkové oprávnené nepriame výdavky pojektu)</t>
    </r>
  </si>
  <si>
    <t xml:space="preserve">Spôsob stanovenia výšky výdavku </t>
  </si>
  <si>
    <t>Vecný popis výdavku</t>
  </si>
  <si>
    <t>Upozornenia:</t>
  </si>
  <si>
    <t>ks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</si>
  <si>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</si>
  <si>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022 Samostatné hnuteľné veci a súbory hnuteľných vecí</t>
  </si>
  <si>
    <t>Cena celkom 
s DPH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</si>
  <si>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</si>
  <si>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(napr. v prípade ak výška výdavku - </t>
    </r>
    <r>
      <rPr>
        <i/>
        <sz val="11"/>
        <color theme="1"/>
        <rFont val="Arial"/>
        <family val="2"/>
        <charset val="238"/>
      </rPr>
      <t>Projektová dokumentácia</t>
    </r>
    <r>
      <rPr>
        <sz val="11"/>
        <color theme="1"/>
        <rFont val="Arial"/>
        <family val="2"/>
        <charset val="238"/>
      </rPr>
      <t xml:space="preserve"> pozostáva z oprávnených výdavkov viacerých typov projektových dokumentáci, t.j. projektová dokumentácia pre územné rozhodnutie, pre stavebné povolenie, realizačná dokumentácia, je potrebné  v poli "Vecný popis výdavku" bližšie špecifikovať jednotlivé položky) .  </t>
    </r>
  </si>
  <si>
    <t>V......................................... dňa ......</t>
  </si>
  <si>
    <t xml:space="preserve">Rezerva na nepredvídané výdavky 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</si>
  <si>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</si>
  <si>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t>Výška výdavku bola stanovená na základe prieskumu trhu v zmysle predloženého záznamu z vyhodnotenia prieskumu trhu.</t>
  </si>
  <si>
    <t>Národná diaľničná spoločnosť, a.s.</t>
  </si>
  <si>
    <t>Ziadatel</t>
  </si>
  <si>
    <t>Identifikácia projektu</t>
  </si>
  <si>
    <r>
      <t xml:space="preserve">Prioritná os 1 - </t>
    </r>
    <r>
      <rPr>
        <sz val="10"/>
        <color theme="1"/>
        <rFont val="Times New Roman"/>
        <family val="1"/>
        <charset val="238"/>
      </rPr>
      <t>Železničná infraštruktúra (TEN-T CORE) a obnova mobilných prostriedkov</t>
    </r>
  </si>
  <si>
    <t>Prioritná os 2 - Cestná infraštruktúra (TEN-T CORE)</t>
  </si>
  <si>
    <t>Prioritná os 3 - Verejná osobná doprava</t>
  </si>
  <si>
    <t>Prioritná os 4 - Infraštruktúra vodnej dopravy (TEN-T CORE)</t>
  </si>
  <si>
    <t>Prioritná os 5 - Železničná infraštruktúra (mimo TEN-T CORE)</t>
  </si>
  <si>
    <t>Prioritná os 6 - Cestná infraštruktúra (mimo TEN-T CORE)</t>
  </si>
  <si>
    <t>Prioritná os 7 - Informačná spoločnosť</t>
  </si>
  <si>
    <t>Prioritná os 8 - Technická pomoc</t>
  </si>
  <si>
    <t>Prioritná os</t>
  </si>
  <si>
    <t>Prioritná os:</t>
  </si>
  <si>
    <t>Železnice Slovenskej republiky, Bratislava</t>
  </si>
  <si>
    <t>Železničná spoločnosť Slovensko, a. s.</t>
  </si>
  <si>
    <t>Slovenská správa ciest,</t>
  </si>
  <si>
    <t>Dopravný podnik Bratislava, a. s.</t>
  </si>
  <si>
    <t>Dopravný podnik mesta Košice, a.s.</t>
  </si>
  <si>
    <t>Dopravný podnik mesta Prešov, a.s.</t>
  </si>
  <si>
    <t>Dopravný podnik mesta Žilina, s. r. o.</t>
  </si>
  <si>
    <t>Agentúra rozvoja vodnej dopravy</t>
  </si>
  <si>
    <t>Verejné prístavy, a. s.</t>
  </si>
  <si>
    <t>Finančné riaditeľstvo SR</t>
  </si>
  <si>
    <t>Hlavné mesto SR Bratislava</t>
  </si>
  <si>
    <t>Mesto Košice</t>
  </si>
  <si>
    <t>Mesto Prešov</t>
  </si>
  <si>
    <t>Mesto Žilina</t>
  </si>
  <si>
    <t>Mesto Banská Bystrica</t>
  </si>
  <si>
    <t>Ústredné orgány štátnej správy a subjekty, ktoré svojou činnosťou prispievajú k implementácii a napĺňaniu cieľov OPII</t>
  </si>
  <si>
    <t>Názov projektu</t>
  </si>
  <si>
    <t>Modernizácia železničnej trate Žilina – Košice, úsek trate Kysak – Košice</t>
  </si>
  <si>
    <t>ŽSR, Uzol Bratislava</t>
  </si>
  <si>
    <t>Čierna nad Tisou, modernizácia uzla</t>
  </si>
  <si>
    <t>ZSSK, obnova vozového parku ŽKV</t>
  </si>
  <si>
    <t>D1 Hričovské Podhradie – Lietavská Lúčka (2. fáza)</t>
  </si>
  <si>
    <t>D1 Lietavská Lúčka – Višňové – Dubná Skala (2. fáza)</t>
  </si>
  <si>
    <t>D1 Turany – Hubová</t>
  </si>
  <si>
    <t>D1 Hubová – Ivachnová (2. fáza)</t>
  </si>
  <si>
    <t>D1 Prešov západ – Prešov juh</t>
  </si>
  <si>
    <t>D1 Budimír – Bidovce</t>
  </si>
  <si>
    <t>D3 Svrčinovec – Skalité (2. fáza)</t>
  </si>
  <si>
    <t>D3 Žilina Strážov – Žilina Brodno (2. fáza)</t>
  </si>
  <si>
    <t>D3 Žilina Brodno – Kysucké Nové Mesto</t>
  </si>
  <si>
    <t>D3 Kysucké Nové Mesto - Oščadnica</t>
  </si>
  <si>
    <t>D3 Čadca Bukov - Svrčinovec</t>
  </si>
  <si>
    <t>R2 Rožňava – Jablonov nad Turňou (Soroška)</t>
  </si>
  <si>
    <t>R2 Košice, Šaca – Košické Oľšany</t>
  </si>
  <si>
    <t>Modernizácia železničnej trate Žilina – Košice, úsek trate – Poprad Tatry (mimo) – Krompachy, realizácia</t>
  </si>
  <si>
    <t>úseku Spišská Nová Ves – Poprad-Tatry</t>
  </si>
  <si>
    <t>ŽSR, Modernizácia železničnej trate Púchov – Žilina, pre traťovú rýchlosť do 160 km/hod. – I. etapa, úsek</t>
  </si>
  <si>
    <t>Púchov – Považská Teplá</t>
  </si>
  <si>
    <t>ŽSR, Dostavba zriaďovacej stanice Žilina – Teplička a nadväzujúcej železničnej infraštruktúry v uzle Žilina</t>
  </si>
  <si>
    <t>Vybudovanie infraštruktúry na kontrolu a prípravu vozového parku železničnej osobnej dopravy</t>
  </si>
  <si>
    <t>ŽSR, Modernizácia trate Púchov – Žilina, pre rýchlosť do 160 km/hod., II. etapa – (úsek Považská Teplá /mimo/ – Žilina /mimo/), 2. fáza (Dolný Hričov - Žilina), realizácia</t>
  </si>
  <si>
    <t>Elektrifikácia trate Devínska Nová Ves - št. hranica SR/A, realizácia</t>
  </si>
  <si>
    <t>ŽSR, dostavba zriaďovacej stanice Žilina Teplička a nadväzujúcej železničnej infraštruktúry v uzle Žilina - projektová dokumentácia DSP, DRS a DVZ</t>
  </si>
  <si>
    <t>Zavedenie ERTMS na koridore č. IV Kúty št. hr. SR/ČR - uzol BA (ETCS L2 + GSM R), projektová dokumentácia</t>
  </si>
  <si>
    <t>Implementácia TSI v podmienkach ŽSR</t>
  </si>
  <si>
    <t>Dodanie a inštalácia systému ETCS do 25 ks EMU (electric multiple units)</t>
  </si>
  <si>
    <t>ŽSR, Diagnostické vozidlá</t>
  </si>
  <si>
    <t>Modernizácia ŽKV v rámci regionálnej železničnej osobnej dopravy prostredníctvom inovatívnych riešení</t>
  </si>
  <si>
    <t>Prioritná os 2 - Cestná infraštruktúra (TEN-T CORE) P. č. Názov projektu</t>
  </si>
  <si>
    <t>Výmena a doplnenie technologického vybavenia – aktívny stacionárny protipožiarny systém tunela Branisko</t>
  </si>
  <si>
    <t>Diaľnica D1 Ivachnová – Važec (D1 v km 437,458 – 482,500) - Zvýšenie bezpečnosti dopravy na diaľniciach a rýchlostných cestách</t>
  </si>
  <si>
    <t>Diaľnica D1 Trnava – Križovatka Lúka (D1 v km 49,500 – 95,450) - Zvýšenie bezpečnosti dopravy na diaľniciach a rýchlostných cestách</t>
  </si>
  <si>
    <t>D3 Oščadnica – Čadca Bukov, PD</t>
  </si>
  <si>
    <t>Diaľničný privádzač Lietavská Lúčka – Žilina, II. etapa, km 4,7–7,3</t>
  </si>
  <si>
    <t>Prioritná os 3 – Verejná osobná doprava P. č. Názov projektu</t>
  </si>
  <si>
    <t>Záchytné parkoviská pre IDS Bratislavského samosprávneho kraja v dopravných bodoch: Ivanka pri Dunaji, realizácia</t>
  </si>
  <si>
    <t>Záchytné parkoviská pre IDS Bratislavského samosprávneho kraja v dopravných bodoch: Nové Košariská, realizácia</t>
  </si>
  <si>
    <t>Záchytné parkoviská pre IDS Bratislavského samosprávneho kraja v dopravných bodoch: Pezinok, realizácia</t>
  </si>
  <si>
    <t>Záchytné parkoviská pre IDS Bratislavského samosprávneho kraja v dopravných bodoch: Zohor, realizácia</t>
  </si>
  <si>
    <t>Informačný systém integrovaného dopravného systému Bratislavského kraja, realizácia + AD</t>
  </si>
  <si>
    <t>Výstavba terminálov integrovanej osobnej prepravy v Bratislave - Devínska Nová Ves, realizácia</t>
  </si>
  <si>
    <t>Výstavba terminálov integrovanej osobnej prepravy v Bratislave - Lamačská brána, realizácia</t>
  </si>
  <si>
    <t>Výstavba terminálov integrovanej osobnej prepravy v Bratislave - Patrónka, realizácia</t>
  </si>
  <si>
    <t>Výstavba terminálov integrovanej osobnej prepravy v Bratislave - Bratislava - Mladá garda, realizácia</t>
  </si>
  <si>
    <t>Výstavba terminálov integrovanej osobnej prepravy v Bratislave - Bratislava – Trnávka, realizácia</t>
  </si>
  <si>
    <t>Výstavba terminálov integrovanej osobnej prepravy v Bratislave - Bratislava – Ružinov, realizácia</t>
  </si>
  <si>
    <t>Výstavba terminálov integrovanej osobnej prepravy v Bratislave - Bratislava – Vrakuňa, realizácia</t>
  </si>
  <si>
    <t>Terminály integrovanej osobnej prepravy v Bratislave (Devínska Nová Ves, Lamačská brána, Patrónka, Mladá garda, Trnávka, Ružinov, Vrakuňa), projektová dokumentácia IČ DUR, DSP, DRS a DVZ</t>
  </si>
  <si>
    <t>ŽSR, Terminál integrovanej osobnej prepravy Trebišov, projektová dokumentácia pre stupeň DÚR a DSPRS</t>
  </si>
  <si>
    <t>Výstavba terminálov integrovanej osobnej prepravy v košickom regióne (TIOP Trebišov), realizácia</t>
  </si>
  <si>
    <t>Záchytné parkoviská pre IDS Bratislavského samosprávneho kraja v dopravných bodoch Zohor, Nové Košariská, Ivanka pri Dunaji a Pezinok, projektová dokumentácia DSPRS, DVZ</t>
  </si>
  <si>
    <t>DPB, Obnova vozidlového parku električiek v Bratislave – opcia na 15 ks jednosmerných električiek</t>
  </si>
  <si>
    <t>DPB, Modernizácia údržbovej základne - 2. etapa</t>
  </si>
  <si>
    <t>Modernizácia údržbovej základne v Košiciach, realizácia</t>
  </si>
  <si>
    <t>Obnova vozidlového parku električiek v Košiciach – 1. časť</t>
  </si>
  <si>
    <t>DPMP, Modernizácia vozového parku trolejbusov v Prešove</t>
  </si>
  <si>
    <t>Nízkopodlažné a energeticky úsporné trolejbusy a trolejbusy s pomocným pohonom pre Žilinu</t>
  </si>
  <si>
    <t>Modernizácia električkových tratí – Vajnorská radiála, projektová dokumentácia</t>
  </si>
  <si>
    <t>Modernizácia električkových tratí – Ružinovská radiála, projektová dokumentácia</t>
  </si>
  <si>
    <t>Modernizácia električkových tratí – Dúbravsko-Karloveská radiála</t>
  </si>
  <si>
    <t>Modernizácia električkových tratí – Karloveská radiála, projektová dokumentácia</t>
  </si>
  <si>
    <t>Modernizácia električkových tratí v Košiciach - 2. etapa – 1. časť</t>
  </si>
  <si>
    <t>Modernizácia električkových tratí v Košiciach - 2. etapa – 2. časť, projektová dokumentácia</t>
  </si>
  <si>
    <t>Prioritná os 4 – Infraštruktúra vodnej dopravy (TEN-T CORE) P. č. Názov projektu</t>
  </si>
  <si>
    <t>Modernizácia a výstavba verejného prístavu Bratislava (modernizácia infraštruktúry: vyväzovacích prvkov, kolmých hrán, schodísk, pobrežných chodníkov, kotvísk pre vyčkávacie polohy, výstražných značení), štúdia realizovateľnosti</t>
  </si>
  <si>
    <t>Modernizácia a výstavba verejného prístavu Bratislava (modernizácia infraštruktúry: vyväzovacích prvkov, kolmých hrán, schodísk, pobrežných chodníkov, kotvísk pre vyčkávacie polohy, výstražných značení), projektová dokumentácia</t>
  </si>
  <si>
    <t>Modernizácia a výstavba verejného prístavu Bratislava (modernizácia infraštruktúry: vyväzovacích prvkov, kolmých hrán, schodísk, pobrežných chodníkov, kotvísk pre vyčkávacie polohy, výstražných značení), realizácia</t>
  </si>
  <si>
    <t>Zoznam národných projektov OPII v. 1.7 (v platnosti od 12.01.2016)</t>
  </si>
  <si>
    <t>Revitalizácia a dobudovanie prístavných hrán a spevnených plôch, štúdia realizovateľnosti</t>
  </si>
  <si>
    <t>Revitalizácia a dobudovanie prístavných hrán a spevnených plôch, projektová dokumentácia</t>
  </si>
  <si>
    <t>Revitalizácia a dobudovanie prístavných hrán a spevnených plôch, realizácia</t>
  </si>
  <si>
    <t>Bezpečnostný projekt a Havarijný plán verejného prístavu Bratislava</t>
  </si>
  <si>
    <t>Štúdia realizovateľnosti, I. fáza: Technické opatrenia pre zabezpečenie požadovaných parametrov plavebnej dráhy vodnej cesty Dunaj nad Bratislavou v r. km 1880,260 – r .km 1862,000.</t>
  </si>
  <si>
    <t>Prioritná os 5 - Železničná infraštruktúra (mimo TEN-T CORE) P. č. Názov projektu</t>
  </si>
  <si>
    <t>ŽSR, Elektrifikácia trate Bánovce nad Ondavou - Humenné, projektová dokumentácia pre stupeň DÚR, DSP a DRS</t>
  </si>
  <si>
    <t>ŽSR, Elektrifikácia trate Bánovce nad Ondavou - Humenné, realizácia</t>
  </si>
  <si>
    <t>Elektrifikácia trate Haniska pri Košiciach - Moldava nad Bodvou, realizácia</t>
  </si>
  <si>
    <t>Zavedenie ERTMS na koridore č. IV BA - Nové Zámky - Štúrovo / Komárno (ETCS L2 + GSM R), projektová dokumentácia</t>
  </si>
  <si>
    <t>Komunikačná infraštruktúra služieb telematiky ŽSR</t>
  </si>
  <si>
    <t>Prioritná os 6 - Cestná infraštruktúra (mimo TEN-T CORE) P. č. Názov projektu</t>
  </si>
  <si>
    <t>Rýchlostná cesta R2 Križovatka D1 – Trenčianska Turná, PD</t>
  </si>
  <si>
    <t>Rýchlostná cesta R2 Svinná - Ruskovce</t>
  </si>
  <si>
    <t>Rýchlostná cesta R2 Svinná - Ruskovce, PD</t>
  </si>
  <si>
    <t>Rýchlostná cesta R2 Trenčianska Turná - Svinná, PD</t>
  </si>
  <si>
    <t>R2 Rožňava – Jablonov nad Turňou, PD</t>
  </si>
  <si>
    <t>R2 Šaca – Košické Oľšany, I. úsek, PD</t>
  </si>
  <si>
    <t>R2 Šaca – Košické Oľšany, II. úsek, PD</t>
  </si>
  <si>
    <t>Rýchlostná cesta R2 Kriváň - Lovinobaňa, Tomášovce, Dokumentácia pre stavebné povolenie (DSP) a dokumentácia na ponuku (DP) stavby</t>
  </si>
  <si>
    <t>I/78 Námestovo - prieťah</t>
  </si>
  <si>
    <t>I/11 Čadca – most 208</t>
  </si>
  <si>
    <t>I/51 Senica – Jablonica – Trstín, 1.stavba, obchvat Senice</t>
  </si>
  <si>
    <t>I/51 Holíč – obchvat, 2.etapa (1.časť)</t>
  </si>
  <si>
    <t>I/75 Šaľa – obchvat</t>
  </si>
  <si>
    <t>I/61 Trnava – južný obchvat</t>
  </si>
  <si>
    <t>I/66 Brezno – obchvat II. etapa 1. úsek</t>
  </si>
  <si>
    <t>I/66 Brezno – obchvat II. etapa 2. úsek</t>
  </si>
  <si>
    <t>I/75 Lučenec – preložka</t>
  </si>
  <si>
    <t>I/65 Kremnické Bane – hranica kraja</t>
  </si>
  <si>
    <t>I/65 Kremnica – Kremnické Bane</t>
  </si>
  <si>
    <t>Modernizácia vybraných úsekov ciest I. tr. v TT a NR kraji</t>
  </si>
  <si>
    <t>Modernizácia vybraných úsekov ciest I. tr. v PO a KE kraji</t>
  </si>
  <si>
    <t>Modernizácia vybraných úsekov ciest I. tr. v BB kraji</t>
  </si>
  <si>
    <t>Rekonštrukcia križovatiek na cestách I. triedy</t>
  </si>
  <si>
    <t>Štúdie realizovateľnosti projektov ciest I. triedy</t>
  </si>
  <si>
    <t>Výstavba a zlepšenie bezpečnostných parametrov mostov na cestách I. triedy 1. etapa</t>
  </si>
  <si>
    <t>I/68 Sabinov, preložka cesty</t>
  </si>
  <si>
    <t>Rekonštrukcia betónových vozoviek v Trnavskom kraji – 2. fáza</t>
  </si>
  <si>
    <t>I/66 Brezno – obchvat, I. etapa – 2. fáza</t>
  </si>
  <si>
    <t>I/66 Polomka – bodová závada – 2. fáza</t>
  </si>
  <si>
    <t>I/50 Ružová osada, rekonštrukcia – 2. fáza</t>
  </si>
  <si>
    <t>Stavebné a bezpečnostné opatrenia na zníženie nehodovosti medzinárodného cestného ťahu E371 na ceste I/73 Šarišský Štiavnik – Hunkovce – 2. fáza</t>
  </si>
  <si>
    <t>I/77 Bardejov juhozápadný obchvat – 2. fáza</t>
  </si>
  <si>
    <t>I/68 Prešov, odb. Škultétyho - ZVL – 2. fáza</t>
  </si>
  <si>
    <t>I/77 Smilno – Svidník, rekonštrukcia cesty – 2. fáza</t>
  </si>
  <si>
    <t>Modernizácia a rekonštrukcia mostov ciest I. triedy – 2. fáza</t>
  </si>
  <si>
    <t>I/79 Hriadky – Trebišov, preložka</t>
  </si>
  <si>
    <t>Modernizácia koridoru št. hranica ČR/SR – Čadca – Krásno nad Kysucou, úsek Čadca – Krásno nad Kysucou (mimo)</t>
  </si>
  <si>
    <t>Koľajové prepojenie mestskej časti Petržalka s centrom mesta, NS MHD 1. etapa Hlavná stanica – Janíkov dvor, prevádzkový úsek Bosákova ulica – Janíkov dvor, 2. časť Bosákova – Janíkov dvor</t>
  </si>
  <si>
    <t>Zavedenie ERTMS na koridore č. IV Bratislava – Nové Zámky – Štúrovo/Komárno (ETCS L2 + GSM R)</t>
  </si>
  <si>
    <t>Hlavné aktivity</t>
  </si>
  <si>
    <t>Modernizácia železničných tratí (zlepšovanie vybraných technických parametrov železničnej dopravnej cesty)</t>
  </si>
  <si>
    <t>Elektrifikácia železničných tratí</t>
  </si>
  <si>
    <t>Výstavba nových úsekov železničných tratí (v prípade, ak opodstatnenosť výstavby potvrdí relevantná štúdia realizovateľnosti)</t>
  </si>
  <si>
    <t>Výstavba terminálov intermodálnej prepravy (v prípade, ak budú vytvorené vhodné trhové podmienky)</t>
  </si>
  <si>
    <t>Projektová príprava</t>
  </si>
  <si>
    <t>Implementácia systémov ETCS a GSM-R, TSI TAF/TAP</t>
  </si>
  <si>
    <t>Obnova mobilných prostriedkov železničnej verejnej osobnej dopravy</t>
  </si>
  <si>
    <t>Výstavba diaľnic a rýchlostných ciest vrátane privádzačov (TEN-T CORE)</t>
  </si>
  <si>
    <t>Budovanie inteligentných dopravných systémov</t>
  </si>
  <si>
    <t>Zvyšovanie bezpečnosti cestnej dopravy</t>
  </si>
  <si>
    <t xml:space="preserve">Modernizácia a výstavba električkových a trolejbusových tratí vrátane prvkov preferencie MHD a napojenia na ostatné druhy MHD a nemotorovú dopravu </t>
  </si>
  <si>
    <t>Obstaranie mobilných prostriedkov dráhovej MHD (električiek a trolejbusov (vrátane vozidiel s pomocným pohonom))</t>
  </si>
  <si>
    <t>Výstavba a modernizácia infraštruktúry pre IDS (modernizácia a výstavba prestupných terminálov so zásahom do železničnej infraštruktúry)</t>
  </si>
  <si>
    <t>Vybudovanie a modernizácia technickej základne na opravu a údržbu vozidlového parku dráhovej MHD</t>
  </si>
  <si>
    <t>Štúdia realizovateľnosti s cieľom zlepšenia splavnosti dunajskej vodnej cesty</t>
  </si>
  <si>
    <t>Modernizácia a výstavba verejného prístavu v Bratislave</t>
  </si>
  <si>
    <t>Zavádzanie moderných technológií do riadenia lodnej a prístavnej prevádzky</t>
  </si>
  <si>
    <t>Predinvestičná a projektová príprava</t>
  </si>
  <si>
    <t>Modernizácia železničnej infraštruktúry v súvislosti so zabezpečením efektívneho colného konania</t>
  </si>
  <si>
    <t>Vybudovanie infraštruktúry na kontrolu a prípravu vozového parku železničnej osobnej dopravy pre prevádzku v rámci služieb vo verejnom záujme</t>
  </si>
  <si>
    <t>Výstavba nových železničných zastávok, zavádzanie štandardov tratí a staníc, optimalizácia grafikonu vlakovej dopravy</t>
  </si>
  <si>
    <t>Výstavba a modernizácia prestupných terminálov železničnej osobnej dopravy a ich napojení na cestnú sieť</t>
  </si>
  <si>
    <t>Znižovanie bezpečnostných rizík v železničnej doprave (napr. odstraňovanie úrovňových križovaní s cestnou infraštruktúrou, modernizácia železničných priecestí)</t>
  </si>
  <si>
    <t>Elektrifikácia železničných tratí. Rozvoj systémov šetrných k životnému prostrediu, vrátane systémov s nízkou hlučnosťou a nízko uhlíkových dopravných systémov</t>
  </si>
  <si>
    <t>Výstavba rýchlostných ciest (mimo TEN-T CORE)</t>
  </si>
  <si>
    <t>Výstavba a modernizácia ciest I. triedy s cieľom zvýšenia bezpečnosti a plynulosti dopravy (mimo TEN-T CORE, mimo TEN-T)</t>
  </si>
  <si>
    <t>Výstavba a modernizácia cestnej infraštruktúry v súvislosti so zabezpečením efektívneho colného konania</t>
  </si>
  <si>
    <t>Hlavná aktivita projektu č. 2</t>
  </si>
  <si>
    <t>Hlavná aktivita projektu č. 1</t>
  </si>
  <si>
    <t>Skupina výdavkov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</si>
  <si>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</si>
  <si>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</si>
  <si>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</si>
  <si>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</si>
  <si>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</si>
  <si>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</si>
  <si>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502 Spotreba energie</t>
  </si>
  <si>
    <t>503 Spotreba ostatných neskladovateľných dodávok</t>
  </si>
  <si>
    <t>511 Opravy a udržiavanie</t>
  </si>
  <si>
    <t>512 Cestovné náhrady</t>
  </si>
  <si>
    <t>521 - Mzdové výdavky</t>
  </si>
  <si>
    <t>568 - Ostatné finančné výdavky</t>
  </si>
  <si>
    <t>930 – Rezerva na nepredvídateľné výdavky</t>
  </si>
  <si>
    <t>Prípravná a projektová dokumentácia</t>
  </si>
  <si>
    <t>Nákup stavieb</t>
  </si>
  <si>
    <t>Nákup a prenájom dopravných prostriedkov</t>
  </si>
  <si>
    <t xml:space="preserve">Propagácia, reklama a inzercia </t>
  </si>
  <si>
    <t>Štúdie, expertízy, posudky</t>
  </si>
  <si>
    <t xml:space="preserve">Všeobecné služby (dodávateľským spôsobom) – riadenie projektu (externé) </t>
  </si>
  <si>
    <t>Nákup softvéru</t>
  </si>
  <si>
    <t>Modernizácia softvéru</t>
  </si>
  <si>
    <t>Nákup interiérového vybavenia</t>
  </si>
  <si>
    <t xml:space="preserve">Nákup a modernizácia výpočtovej techniky, vrátane príslušenstva </t>
  </si>
  <si>
    <t xml:space="preserve">Nákup a modernizácia prevádzkových / špeciálnych strojov, prístrojov, zariadení, techniky a náradia </t>
  </si>
  <si>
    <t>Prevádzkové stroje, prístroje, zariadenia, telekomunikačná a výpočtová technika, špeciálna technika, komunikačná infraštruktúra, technika a náradie</t>
  </si>
  <si>
    <t>Interiérové vybavenie</t>
  </si>
  <si>
    <t>Knihy, časopisy, noviny, učebnice, učebné, kompenzačné pomôcky, normy, mapy</t>
  </si>
  <si>
    <t>Pracovné odevy a pomôcky, obuv</t>
  </si>
  <si>
    <t>Materiál (napr. kancelársky, spotrebný materiál)</t>
  </si>
  <si>
    <t>Školenia, kurzy, semináre, porady, konferencie, sympóziá</t>
  </si>
  <si>
    <t>Prepravné a nájom dopravných prostriedkov</t>
  </si>
  <si>
    <t>Nájom budov, objektov a ich častí</t>
  </si>
  <si>
    <t>Nájom prevádzkových a špeciálnych strojov, prístrojov, zariadení, techniky a náradia</t>
  </si>
  <si>
    <t>Nájom zo zmluvy o nájme veci s právom kúpy prenajatej veci</t>
  </si>
  <si>
    <t>Nájom výpočtovej techniky a softvéru</t>
  </si>
  <si>
    <t>Konkurzy a súťaže</t>
  </si>
  <si>
    <t>Opravy a udržiavanie</t>
  </si>
  <si>
    <t>Cestovné náhrady</t>
  </si>
  <si>
    <t>Odmeny za práce vykonané mimo pracovného pomeru</t>
  </si>
  <si>
    <t>Ostatné finančné výdavky</t>
  </si>
  <si>
    <t>Znalecký alebo odborný posudok</t>
  </si>
  <si>
    <t xml:space="preserve">Zrealizované verejné obstarávanie. Výška výdavku bola stanovená na základe uzavretej zmluvy s úspešným uchádzačom a v súlade s údajmi, ktoré sú uvedené v tabuľke č. 12 formulára ŽoNFP - Verejné obstarávanie.   </t>
  </si>
  <si>
    <t>Štátna / rezortná expertíza</t>
  </si>
  <si>
    <t>UNIKA - Sadzobník pre navrhovanie ponukových cien projektových prác a inžinierskych činností (rel. pre projektovú dokumentáciu)</t>
  </si>
  <si>
    <t xml:space="preserve"> - Výška výdavkov jednotlivých aktivít projektu nesmie prekročiť finančné a percentuálne limity uvedené v Príručke OPII k oprávnenosti výdakov .</t>
  </si>
  <si>
    <t>Manažér / expert pre verejné obstarávanie</t>
  </si>
  <si>
    <t>Manažér / expert prípravy projektu</t>
  </si>
  <si>
    <t>Projektový manažér (riadenie projektu)</t>
  </si>
  <si>
    <t>Manažér pre investičnú činnosť</t>
  </si>
  <si>
    <t>Finančný manažér</t>
  </si>
  <si>
    <t>Asistent projektového / finančného manažéra, administratívny pracovník</t>
  </si>
  <si>
    <t>Poznámka</t>
  </si>
  <si>
    <t xml:space="preserve">P. č. </t>
  </si>
  <si>
    <t>Číslo znaleckého posudku</t>
  </si>
  <si>
    <t xml:space="preserve">Číslo kúpnej zmluvy / Rozhodnutia </t>
  </si>
  <si>
    <t>Číslo parcely podľa kúpnej zmluvy / Rozhodnutia</t>
  </si>
  <si>
    <t>Celková suma podľa kúpnej zmluvy / Rozhodnutia</t>
  </si>
  <si>
    <t>Publicita</t>
  </si>
  <si>
    <t>Riadenie projektu</t>
  </si>
  <si>
    <t xml:space="preserve">Konferencie, semináre, workshopy pre verejnosť                   </t>
  </si>
  <si>
    <t>Nálepky</t>
  </si>
  <si>
    <t>Televízia - reklamné spoty a prezentácie</t>
  </si>
  <si>
    <t>Webstránka venovaná projektu</t>
  </si>
  <si>
    <t>MJ</t>
  </si>
  <si>
    <t>DPH 20%</t>
  </si>
  <si>
    <t xml:space="preserve">Počet jednotiek </t>
  </si>
  <si>
    <t>Celkom 
(€ bez DPH)</t>
  </si>
  <si>
    <t>Jednotková cena
 (€ bez DPH)</t>
  </si>
  <si>
    <t>Stála pamätná tabuľa</t>
  </si>
  <si>
    <t xml:space="preserve">Drobné informačné a propagačné predmety </t>
  </si>
  <si>
    <t xml:space="preserve">Veľkoplošný pútač </t>
  </si>
  <si>
    <t>Informačné brožúry o projekte</t>
  </si>
  <si>
    <t>PR v tlači</t>
  </si>
  <si>
    <t>Stavebné projekty nad 500 tis. Eur</t>
  </si>
  <si>
    <t>Projekty do 500 tis. Eur</t>
  </si>
  <si>
    <t xml:space="preserve"> PR médiá (TV/Rozhlas)</t>
  </si>
  <si>
    <t>Doplnkové nástroje publicity</t>
  </si>
  <si>
    <t>Fotodokumentácia projektu na CD/DVD</t>
  </si>
  <si>
    <t xml:space="preserve">PR správa v odbornej tlači </t>
  </si>
  <si>
    <r>
      <t>Iné - spôsob stanovenia výšky výdavku je uvedený v poli "</t>
    </r>
    <r>
      <rPr>
        <i/>
        <sz val="10"/>
        <color theme="1"/>
        <rFont val="Times New Roman"/>
        <family val="1"/>
        <charset val="238"/>
      </rPr>
      <t>Vecný popis výdavku</t>
    </r>
    <r>
      <rPr>
        <sz val="10"/>
        <color theme="1"/>
        <rFont val="Times New Roman"/>
        <family val="1"/>
        <charset val="238"/>
      </rPr>
      <t xml:space="preserve">" </t>
    </r>
  </si>
  <si>
    <t xml:space="preserve">Nákup a prenájom pozemkov </t>
  </si>
  <si>
    <t xml:space="preserve">Nákup iných dopravných prostriedkov </t>
  </si>
  <si>
    <t xml:space="preserve">Špeciálne služby dodávateľským spôsobom (stavebný dozor/autorský dozor/konzultačné služby a pod.) </t>
  </si>
  <si>
    <t xml:space="preserve">Mzdové výdavky a poistné zamestnancov prijímateľa bezprostredne súvisiace s riadením projektu (interné) 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</si>
  <si>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 Obdobne analogicky postupujte aj pri dopĺňaní tabuľky o nové aktivity projektu.</t>
    </r>
  </si>
  <si>
    <t>Vyplň samostatný hárok b) publicita</t>
  </si>
  <si>
    <t>Povinný nástroj publicity</t>
  </si>
  <si>
    <t>Nepovinný nástroj publicity</t>
  </si>
  <si>
    <t xml:space="preserve">PR správa v celoplošnom médiu </t>
  </si>
  <si>
    <t>PR správa v regionálnom médiu</t>
  </si>
  <si>
    <t>Rádio - reklamné spoty a prezentácie</t>
  </si>
  <si>
    <t>správa</t>
  </si>
  <si>
    <t>spot</t>
  </si>
  <si>
    <t>Pozícia</t>
  </si>
  <si>
    <t>Oblasť</t>
  </si>
  <si>
    <t>Výstup</t>
  </si>
  <si>
    <t>Súvisiace aktivity</t>
  </si>
  <si>
    <t>výstup</t>
  </si>
  <si>
    <t>Prípravné aktivity projektu</t>
  </si>
  <si>
    <t>Expert pre verejné obstarávanie</t>
  </si>
  <si>
    <t>VO</t>
  </si>
  <si>
    <t>Predbežné oznámenie o vyhlásení VO / oznámenie o vyhlásení VO</t>
  </si>
  <si>
    <t xml:space="preserve"> - spracovanie oznámení o vyhlásení VO v súlade so zákonom o VO, požiadavkami obstarávateľa, pokynmi Príručky pre realizáciu verejného obstarávania a ďalšej riadiacej dokumentácie OPII;
- asistencia pri špecifikácie formálnych a obsahových náležitostí oznámenia o vyhlásení VO </t>
  </si>
  <si>
    <t>Súťažné podklady</t>
  </si>
  <si>
    <t xml:space="preserve"> - príprava súťažných podkladov v súlade so zákonom o VO, požiadavkami obstarávateľa, pokynmi Príručky pre realizáciu verejného obstarávania a ďalšej riadiacej dokumentácie OPII</t>
  </si>
  <si>
    <t>Zápisnica z hodnotenia ponúk časti "Ostatné" (otváranie, hodnotenie, vysvetľovanie, doplnenie ponúk)</t>
  </si>
  <si>
    <t xml:space="preserve">príprava a dirstribúcia zápisnice </t>
  </si>
  <si>
    <t xml:space="preserve">Zápisnica z hodnotenia ponúk časti časti "Kritériá" </t>
  </si>
  <si>
    <t>Informácia o výsledku hodnotenia a správa o zákazke</t>
  </si>
  <si>
    <t>vypracovanie správy o priebehu verejného obstarávania</t>
  </si>
  <si>
    <t>Experti prípravy projektu</t>
  </si>
  <si>
    <t>ŽoNFP/ŽoPP</t>
  </si>
  <si>
    <t>Žiadosť o nenávratný finančný príspevok (ŽoNFP) - neinvestičný projekt</t>
  </si>
  <si>
    <t>Kompletná príprava ŽoNFP:
- zber dát, údajov a informácií potrebných k vypracovaniu ŽoNFP a jej príloh
- kontrola úplnosti a obsahovej správnosti vstupných informácií
- vypracovanie ŽoNFP (v súlade s pokynmi uvedenými v Príručke pre Žiadateľa a ďalšej riadiacej dokumentácii OP II)
- predloženie ŽoNFP</t>
  </si>
  <si>
    <t>žiadosť o nenávratný finančný príspevok (ŽoNFP) - investičný projekt do 10 mil. EUR</t>
  </si>
  <si>
    <t>Kompletná príprava ŽoNFP:
- zber dát, údajov a informácií potrebných k vypracovaniu ŽoNFP a jej príloh
- kontrola úplnosti a obsahovej správnosti vstupných informácií
- vypracovanie ŽoNFP (v súlade s pokynmi uvedenými v Príručke pre Žiadateľa a ďalšej riadiacej dokumentácii OP II)
- zber údajov a kontrola úplnosti a obsahovej správnosti k spracovaniu Cost Benefit analýzy
- vypracovanie CBA (v súlade s pokynmi uvedenými v Manuále CBA a ďalšej riadiacej dokumentácii
- predloženie ŽoNFP</t>
  </si>
  <si>
    <t>Žiadosť o nenávratný finančný príspevok (ŽoNFP) - investičný projekt od 10 do 75 mil. EUR</t>
  </si>
  <si>
    <t>Kompletná príprava ŽoNFP:
- zber dát, údajov a informácií potrebných k vypracovaniu ŽoNFP a jej príloh
- kontrola úplnosti a obsahovej správnosti vstupných informácií
- vypracovanie ŽoNFP (v súlade s pokynmi uvedenými v Príručke pre Žiadateľa a ďalšej riadiacej dokumentácii OP II)
- zber a kontrola úplnosti a obsahovej správnosti údajov k spracovaniu Cost Benefit analýzy
- vypracovanie CBA (v súlade s pokynmi uvedenými v Manuále CBA a ďalšej riadiacej dokumentácii OPII)
- predloženie ŽoNFP</t>
  </si>
  <si>
    <t>Žiadosť o potvrdenie pomoci (ŽoPP) - veľký projekt nad 75 mil. EUR</t>
  </si>
  <si>
    <t>Kompletná príprava ŽoPP:
- zber dát, údajov a informácií potrebných k vypracovaniu ŽoPP a jej príloh
- kontrola úplnosti a obsahovej správnosti vstupných údajov
- vypracovanie ŽoPP (v súlade s pokynmi uvedenými v Príručke pre Žiadateľa a ďalšej riadiacej dokumentácii OP II)
- zber a kontrola úplnosti a obsahovej správnosti údajov k spracovaniu Cost Benefit analýzy
- vypracovanie CBA (v súlade s pokynmi uvedenými v Manuále CBA a ďalšej riadiacej dokumentácii OPII)
- odsúhlasenie náležitostí ŽoPP s Jaspers
- predloženie ŽoPP</t>
  </si>
  <si>
    <t>Implementačné aktivity projektu</t>
  </si>
  <si>
    <t>Projektový manažér</t>
  </si>
  <si>
    <t>Monitorovacia správa (MSP)</t>
  </si>
  <si>
    <t xml:space="preserve">Spracovanie monitorovacej správy:
- zber dát, údajov a informácií potrebných k vypracovaniu MSP a jej príloh, vrátane fotodokumentácie za príslušné monitorované obdobie
- kontrola úplnosti a obsahovej správnosti príloh prikladaných k MSP
- vypracovanie MSP (v súlade s pokynmi uvedenými v Príručke pre prijímateľa a ďalšej riadiacej dokumentácii OP II) jej odoslanie  
- doplnenie MSP a/alebo jej príloh v prípade obdržania výzvy na doplnenie zo strany poskytovateľa v ním stanovenej lehote
- poskytovanie súčinnosti pri overovaní dát, údajov a informácií uvedených v MSP v priebehu kontroly na mieste vykonávanej poskytovateľom
</t>
  </si>
  <si>
    <t>Manažér - investičná činnosť</t>
  </si>
  <si>
    <t>Investičná činnosť</t>
  </si>
  <si>
    <t>Žiadosť o zmenu projektu (ŽoZP)</t>
  </si>
  <si>
    <t xml:space="preserve">Vypracovanie ŽoZP:
- zber dát, údajov a informácií potrebných k vypracovaniu ŽoZP/Z a jej vybraných príloh
- kontrola úplnosti a obsahovej správnosti príloh prikladaných k ŽoZP/Z  
- vypracovanie ŽoZP (v súlade s pokynmi uvedenými v Príručke pre prijímateľa a ďalšej riadiacej dokumentácii OP II) a jej odoslanie poskytovateľovi
- doplnenie ŽoZP a/alebo jej príloh v prípade obdržania výzvy na doplnenie zo strany poskytovateľa v ním stanovenej lehote
- poskytovanie súčinnosti pri overovaní dát, údajov a informácií uvedených v ŽoZP v priebehu kontroly na mieste vykonávanej poskytovateľom
</t>
  </si>
  <si>
    <t>Finančné riadenie</t>
  </si>
  <si>
    <t>Žiadosť o platbu (ŽoP)</t>
  </si>
  <si>
    <t xml:space="preserve">Spracovanie ŽoP: 
- zber dát, údajov a informácií potrebných k vypracovaniu doplňujúcich monitorovacích údajov k ŽoP
- kontrola správnosti účtovných dokladov (napr. dodávateľská faktúra) a ich príloh zaradených do ŽoP  
- kontrola úplnosti a obsahovej správnosti príloh a podpornej dokumentácie k účtovným dokladom zaradeným do ŽoP (napr. preberací protokol, zisťovací protokol o vykonaných prácach a dodávkach, krycí list prác, súpis vykonaných prác/súpis fakturovaných ucelených častí/stavebných objektov, pracovný výkaz, krycí list faktúry, platobný poukaz k faktúre) vrátane fotodokumentácie vykonaných prác/dodaných tovarov
- kontrola správnosti zaúčtovania účtovných dokladov zaradených do ŽoP v účtovníctve prijímateľa (účtovné záznamy z účtovníctva prijímateľa)
vypracovanie ŽoP (v súlade s pokynmi uvedenými v Príručke pre prijímateľa a ďalšej riadiacej dokumentácii OP II) a jej odoslanie poskytovateľovi
- doplnenie/zmena ŽoP v prípade obdržania výzvy na doplnenie/zmenu ŽoP zo strany poskytovateľa v ním stanovenej lehote
- poskytovanie súčinnosti pri overovaní reálneho dodania tovarov/prác/služieb naviazaných na výdavky zaradené do predmetnej ŽoP v priebehu kontroly na mieste vykonávanej poskytovateľom
</t>
  </si>
  <si>
    <t>Por. Číslo</t>
  </si>
  <si>
    <t>(EUR)</t>
  </si>
  <si>
    <t>Počet mesiacov, ktoré zamestnanec na danej pozícii odpracuje na projekte</t>
  </si>
  <si>
    <t>Celkové náklady na zamestnanca na danej pozícii počas celého obdobia trvania projektu</t>
  </si>
  <si>
    <t xml:space="preserve">Interné riadenie projektu - príprava a implementácia projektu </t>
  </si>
  <si>
    <t>.</t>
  </si>
  <si>
    <t>xyz</t>
  </si>
  <si>
    <t>Pozicie riadenie projektu</t>
  </si>
  <si>
    <t>Priemerné % mesačného pracovného času, ktoré zamestnanec na danej pozícii odpracuje počas celého trvania projektu</t>
  </si>
  <si>
    <t xml:space="preserve">Vyplň samostatný hárok c), resp. d) </t>
  </si>
  <si>
    <t>Informačné plagáty / letáky</t>
  </si>
  <si>
    <t xml:space="preserve">Celkové výdavky na interné riadenie projektu: </t>
  </si>
  <si>
    <t>Publicita projektu</t>
  </si>
  <si>
    <t>Celkové výdavky na publicitu:</t>
  </si>
  <si>
    <t>Celkom
 (€ s DPH)</t>
  </si>
  <si>
    <t>Pozemky:</t>
  </si>
  <si>
    <t>Celkové výdavky na pozemky:</t>
  </si>
  <si>
    <t xml:space="preserve">Celkové výdavky na externé riadenie projektu: </t>
  </si>
  <si>
    <t xml:space="preserve">Podrobný rozpočet projektu </t>
  </si>
  <si>
    <t xml:space="preserve">
Ja, horepodpísaný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Príručke k oprávnenosti výdavkov OPII. Som si vedomý toho, že pokiaľ by mnou uvedené informácie neboli pravdivé alebo závažným spôsobom zamlčané, budem čeliť všetkým z toho vyplývajúcim právnym následkom. 
</t>
  </si>
  <si>
    <t>pečiatka + podpis štatutárneho orgánu žiadateľa</t>
  </si>
  <si>
    <t>podujatie</t>
  </si>
  <si>
    <t>ks CD/DVD</t>
  </si>
  <si>
    <t>webstránka</t>
  </si>
  <si>
    <t xml:space="preserve">Externé riadenie projektu - príprava a implementácia projektu </t>
  </si>
  <si>
    <t>Hodinová sadzba
(Eur/hodina)</t>
  </si>
  <si>
    <t>Celkový počet hodín, ktoré manažér odpracuje na projekte</t>
  </si>
  <si>
    <t>[osobohodín celkom za výstup]</t>
  </si>
  <si>
    <t>Počet odpracovaných hodín</t>
  </si>
  <si>
    <t>Spolu osobohodín celkom za pozíciu</t>
  </si>
  <si>
    <t>Podporná tabuľka stanovenia počtu hodín na danú pracovnú pozíciu</t>
  </si>
  <si>
    <t>Priemerné mesačné mzdové náklady na zamestnanca na danej pozícii</t>
  </si>
  <si>
    <r>
      <t xml:space="preserve"> - 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RO OPII je povinný kedykoľvek v priebehu schvaľovacieho procesu alebo implementácie projektu, najneskôr v rámci príslušnej ŽoP, predložiť kompletný znalecký alebo odborný posudok, na základe ktorého bola stanovená výška príslušného výdavku. V prípade, ak sa preukáže, že žiadateľ uviedol v rozpočte projektu sumu, ktorá nie je podložená znaleckým alebo odborným posudkom, RO OPII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b/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b/>
        <sz val="11"/>
        <rFont val="Arial"/>
        <family val="2"/>
        <charset val="238"/>
      </rPr>
      <t xml:space="preserve"> (nepredkladá komplet dokumentáciu k VO)</t>
    </r>
    <r>
      <rPr>
        <sz val="11"/>
        <rFont val="Arial"/>
        <family val="2"/>
        <charset val="238"/>
      </rPr>
      <t xml:space="preserve">. Žiadateľ je povinný uchovávať kompletnú dokumentáciu k verejnému obstarávaniu, vrátane zmluvy s úspešným uchádzačom u seba a v prípade požiadavky RO OPII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
V prípade, ak sa preukáže, že žiadateľ uviedol v rozpočte projektu sumu, ktorá nie je podložená relevantnou dokumentáciou, RO pre OP 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II pri identifikácii nedostatkov vo verejnom obstarávaní, ktorého výsledkom bola zmluva s úspešným uchádzačom a na základe ktorej bola stanovená výška príslušného výdavku v rozpočte. </t>
    </r>
  </si>
  <si>
    <t>Príloha č. 1a PpŽ - Podporná dokumentácia k oprávnenosti výdavkov, časť a) Podrobný rozpočet projektu</t>
  </si>
  <si>
    <t>Príloha č. 1a PpŽ - Podporná dokumentácia k oprávnenosti výdavkov, časť b.) Publicita</t>
  </si>
  <si>
    <t>Príloha č. 1a PpŽ - Podporná dokumentácia k oprávnenosti výdavkov, časť c.) Interné riadenie projektu</t>
  </si>
  <si>
    <t>Príloha č. 1a PpŽ - Podporná dokumentácia k oprávnenosti výdavkov, časť d.) Externé riadenie projektu</t>
  </si>
  <si>
    <t>Príloha č. 1a PpŽ - Podporná dokumentácia k oprávnenosti výdavkov, časť e.) Pozemky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</si>
</sst>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#,##0.000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FFFF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8"/>
      <color theme="0" tint="-0.34998626667073579"/>
      <name val="Arial"/>
      <family val="2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b/>
      <sz val="8"/>
      <color theme="1"/>
      <name val="Arial"/>
      <family val="2"/>
    </font>
    <font>
      <i/>
      <sz val="8"/>
      <color rgb="FF4472C4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10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5" xfId="0" applyNumberFormat="1" applyFont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justify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11" fillId="0" borderId="17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4" fontId="4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horizontal="center" wrapText="1"/>
      <protection locked="0"/>
    </xf>
    <xf numFmtId="0" fontId="0" fillId="4" borderId="16" xfId="0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justify" wrapText="1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justify" vertical="center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164" fontId="5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2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</xf>
    <xf numFmtId="0" fontId="13" fillId="5" borderId="18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5" borderId="17" xfId="0" applyFont="1" applyFill="1" applyBorder="1" applyAlignment="1" applyProtection="1">
      <alignment horizontal="left" vertical="center" wrapText="1"/>
    </xf>
    <xf numFmtId="0" fontId="13" fillId="5" borderId="1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9" xfId="0" applyBorder="1" applyProtection="1">
      <protection locked="0"/>
    </xf>
    <xf numFmtId="0" fontId="3" fillId="0" borderId="0" xfId="0" applyFont="1" applyFill="1" applyBorder="1" applyAlignment="1" applyProtection="1">
      <alignment vertical="center"/>
    </xf>
    <xf numFmtId="0" fontId="15" fillId="7" borderId="10" xfId="0" applyFont="1" applyFill="1" applyBorder="1" applyAlignment="1" applyProtection="1">
      <alignment horizontal="left" vertical="center"/>
    </xf>
    <xf numFmtId="0" fontId="15" fillId="6" borderId="30" xfId="0" applyFont="1" applyFill="1" applyBorder="1" applyAlignment="1" applyProtection="1">
      <alignment horizontal="left" vertical="center"/>
    </xf>
    <xf numFmtId="0" fontId="15" fillId="6" borderId="2" xfId="0" applyFont="1" applyFill="1" applyBorder="1" applyAlignment="1" applyProtection="1">
      <alignment horizontal="left" vertical="center"/>
    </xf>
    <xf numFmtId="0" fontId="21" fillId="0" borderId="0" xfId="0" applyFont="1" applyAlignment="1">
      <alignment vertical="center"/>
    </xf>
    <xf numFmtId="0" fontId="13" fillId="5" borderId="19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justify" vertical="center" wrapText="1"/>
    </xf>
    <xf numFmtId="0" fontId="28" fillId="0" borderId="0" xfId="0" applyFont="1" applyAlignment="1">
      <alignment vertical="center"/>
    </xf>
    <xf numFmtId="0" fontId="30" fillId="0" borderId="1" xfId="0" applyFont="1" applyBorder="1"/>
    <xf numFmtId="0" fontId="29" fillId="0" borderId="18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justify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vertical="center" wrapText="1"/>
      <protection locked="0"/>
    </xf>
    <xf numFmtId="0" fontId="11" fillId="2" borderId="1" xfId="0" applyFont="1" applyFill="1" applyBorder="1" applyAlignment="1" applyProtection="1">
      <alignment vertical="center" wrapText="1"/>
      <protection locked="0"/>
    </xf>
    <xf numFmtId="0" fontId="32" fillId="11" borderId="40" xfId="0" applyFont="1" applyFill="1" applyBorder="1" applyAlignment="1">
      <alignment horizontal="center" vertical="center" wrapText="1"/>
    </xf>
    <xf numFmtId="0" fontId="32" fillId="11" borderId="41" xfId="0" applyFont="1" applyFill="1" applyBorder="1" applyAlignment="1">
      <alignment horizontal="center" vertical="center" wrapText="1"/>
    </xf>
    <xf numFmtId="4" fontId="32" fillId="11" borderId="41" xfId="0" applyNumberFormat="1" applyFont="1" applyFill="1" applyBorder="1" applyAlignment="1">
      <alignment horizontal="center" vertical="center" wrapText="1"/>
    </xf>
    <xf numFmtId="0" fontId="32" fillId="11" borderId="29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8" borderId="0" xfId="0" applyFont="1" applyFill="1" applyBorder="1" applyAlignment="1">
      <alignment vertical="center" wrapText="1"/>
    </xf>
    <xf numFmtId="0" fontId="21" fillId="8" borderId="0" xfId="0" applyFont="1" applyFill="1" applyBorder="1" applyAlignment="1">
      <alignment horizontal="justify" vertical="center" wrapText="1"/>
    </xf>
    <xf numFmtId="0" fontId="35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justify" vertical="center" wrapText="1"/>
    </xf>
    <xf numFmtId="0" fontId="21" fillId="0" borderId="0" xfId="0" applyFont="1" applyBorder="1" applyAlignment="1" applyProtection="1">
      <alignment wrapText="1"/>
    </xf>
    <xf numFmtId="0" fontId="21" fillId="0" borderId="0" xfId="0" applyFont="1" applyBorder="1" applyAlignment="1">
      <alignment wrapText="1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0" xfId="1" applyFont="1" applyAlignment="1">
      <alignment vertical="center"/>
    </xf>
    <xf numFmtId="0" fontId="40" fillId="4" borderId="18" xfId="1" applyFont="1" applyFill="1" applyBorder="1" applyAlignment="1">
      <alignment horizontal="center" vertical="center" wrapText="1"/>
    </xf>
    <xf numFmtId="0" fontId="41" fillId="0" borderId="0" xfId="1" applyFont="1" applyAlignment="1">
      <alignment horizontal="center" vertical="center"/>
    </xf>
    <xf numFmtId="0" fontId="42" fillId="4" borderId="16" xfId="1" applyFont="1" applyFill="1" applyBorder="1" applyAlignment="1">
      <alignment horizontal="center" vertical="center" wrapText="1"/>
    </xf>
    <xf numFmtId="0" fontId="45" fillId="0" borderId="1" xfId="1" applyFont="1" applyBorder="1" applyAlignment="1">
      <alignment vertical="center" wrapText="1"/>
    </xf>
    <xf numFmtId="0" fontId="41" fillId="0" borderId="1" xfId="1" applyFont="1" applyBorder="1" applyAlignment="1">
      <alignment vertical="center" wrapText="1"/>
    </xf>
    <xf numFmtId="0" fontId="45" fillId="0" borderId="1" xfId="1" applyFont="1" applyBorder="1" applyAlignment="1">
      <alignment horizontal="left" vertical="center" wrapText="1"/>
    </xf>
    <xf numFmtId="0" fontId="41" fillId="0" borderId="1" xfId="1" applyFont="1" applyBorder="1" applyAlignment="1">
      <alignment vertical="center"/>
    </xf>
    <xf numFmtId="0" fontId="45" fillId="0" borderId="6" xfId="1" applyFont="1" applyBorder="1" applyAlignment="1">
      <alignment horizontal="left" vertical="center" wrapText="1"/>
    </xf>
    <xf numFmtId="0" fontId="41" fillId="0" borderId="6" xfId="1" applyFont="1" applyBorder="1" applyAlignment="1">
      <alignment vertical="center" wrapText="1"/>
    </xf>
    <xf numFmtId="0" fontId="41" fillId="0" borderId="12" xfId="1" applyFont="1" applyBorder="1" applyAlignment="1">
      <alignment vertical="center" wrapText="1"/>
    </xf>
    <xf numFmtId="0" fontId="45" fillId="0" borderId="15" xfId="1" applyFont="1" applyBorder="1" applyAlignment="1">
      <alignment horizontal="left" vertical="center" wrapText="1"/>
    </xf>
    <xf numFmtId="0" fontId="41" fillId="0" borderId="15" xfId="1" applyFont="1" applyBorder="1" applyAlignment="1">
      <alignment vertical="center" wrapText="1"/>
    </xf>
    <xf numFmtId="0" fontId="44" fillId="0" borderId="0" xfId="1" applyFont="1" applyBorder="1" applyAlignment="1">
      <alignment vertical="center" wrapText="1"/>
    </xf>
    <xf numFmtId="0" fontId="41" fillId="0" borderId="0" xfId="1" applyFont="1" applyBorder="1" applyAlignment="1">
      <alignment vertical="center" wrapText="1"/>
    </xf>
    <xf numFmtId="0" fontId="41" fillId="0" borderId="0" xfId="1" applyFont="1" applyBorder="1" applyAlignment="1">
      <alignment vertical="center"/>
    </xf>
    <xf numFmtId="0" fontId="41" fillId="0" borderId="0" xfId="1" applyFont="1" applyBorder="1" applyAlignment="1">
      <alignment horizontal="center" vertical="center"/>
    </xf>
    <xf numFmtId="0" fontId="44" fillId="0" borderId="0" xfId="1" applyFont="1" applyAlignment="1">
      <alignment vertical="center" wrapText="1"/>
    </xf>
    <xf numFmtId="0" fontId="41" fillId="0" borderId="0" xfId="1" applyFont="1" applyAlignment="1">
      <alignment vertical="center" wrapText="1"/>
    </xf>
    <xf numFmtId="0" fontId="25" fillId="0" borderId="0" xfId="0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2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46" fillId="0" borderId="15" xfId="0" applyFont="1" applyBorder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4" fillId="0" borderId="1" xfId="0" applyNumberFormat="1" applyFont="1" applyBorder="1" applyAlignment="1">
      <alignment vertical="center" wrapText="1"/>
    </xf>
    <xf numFmtId="0" fontId="24" fillId="0" borderId="12" xfId="0" applyNumberFormat="1" applyFont="1" applyBorder="1" applyAlignment="1">
      <alignment vertical="center" wrapText="1"/>
    </xf>
    <xf numFmtId="0" fontId="24" fillId="0" borderId="15" xfId="0" applyNumberFormat="1" applyFont="1" applyBorder="1" applyAlignment="1">
      <alignment vertical="center" wrapText="1"/>
    </xf>
    <xf numFmtId="4" fontId="17" fillId="10" borderId="32" xfId="0" applyNumberFormat="1" applyFont="1" applyFill="1" applyBorder="1" applyAlignment="1" applyProtection="1">
      <alignment horizontal="center" vertical="center" wrapText="1"/>
      <protection locked="0"/>
    </xf>
    <xf numFmtId="0" fontId="24" fillId="10" borderId="33" xfId="0" applyFont="1" applyFill="1" applyBorder="1" applyAlignment="1">
      <alignment vertical="center" wrapText="1"/>
    </xf>
    <xf numFmtId="4" fontId="9" fillId="19" borderId="10" xfId="0" applyNumberFormat="1" applyFont="1" applyFill="1" applyBorder="1" applyAlignment="1" applyProtection="1">
      <alignment horizontal="center" vertical="center" wrapText="1"/>
      <protection locked="0"/>
    </xf>
    <xf numFmtId="4" fontId="9" fillId="19" borderId="27" xfId="0" applyNumberFormat="1" applyFont="1" applyFill="1" applyBorder="1" applyAlignment="1" applyProtection="1">
      <alignment horizontal="center" vertical="center" wrapText="1"/>
      <protection locked="0"/>
    </xf>
    <xf numFmtId="4" fontId="9" fillId="19" borderId="36" xfId="0" applyNumberFormat="1" applyFont="1" applyFill="1" applyBorder="1" applyAlignment="1" applyProtection="1">
      <alignment horizontal="center" vertical="center" wrapText="1"/>
      <protection locked="0"/>
    </xf>
    <xf numFmtId="4" fontId="9" fillId="19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0" fontId="25" fillId="14" borderId="46" xfId="0" applyFont="1" applyFill="1" applyBorder="1" applyAlignment="1">
      <alignment horizontal="right"/>
    </xf>
    <xf numFmtId="4" fontId="20" fillId="10" borderId="50" xfId="0" applyNumberFormat="1" applyFont="1" applyFill="1" applyBorder="1"/>
    <xf numFmtId="0" fontId="25" fillId="9" borderId="11" xfId="0" applyFont="1" applyFill="1" applyBorder="1" applyAlignment="1">
      <alignment horizontal="center" vertical="center" wrapText="1"/>
    </xf>
    <xf numFmtId="0" fontId="25" fillId="9" borderId="12" xfId="0" applyFont="1" applyFill="1" applyBorder="1" applyAlignment="1">
      <alignment horizontal="center" vertical="center" wrapText="1"/>
    </xf>
    <xf numFmtId="0" fontId="25" fillId="9" borderId="13" xfId="0" applyFont="1" applyFill="1" applyBorder="1" applyAlignment="1">
      <alignment horizontal="center" vertical="center" wrapText="1"/>
    </xf>
    <xf numFmtId="165" fontId="0" fillId="0" borderId="18" xfId="0" applyNumberFormat="1" applyFill="1" applyBorder="1"/>
    <xf numFmtId="0" fontId="30" fillId="0" borderId="15" xfId="0" applyFont="1" applyBorder="1"/>
    <xf numFmtId="165" fontId="0" fillId="0" borderId="16" xfId="0" applyNumberFormat="1" applyFill="1" applyBorder="1"/>
    <xf numFmtId="0" fontId="23" fillId="0" borderId="17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49" fillId="12" borderId="11" xfId="0" applyFont="1" applyFill="1" applyBorder="1" applyAlignment="1">
      <alignment vertical="center" wrapText="1"/>
    </xf>
    <xf numFmtId="0" fontId="50" fillId="12" borderId="12" xfId="0" applyFont="1" applyFill="1" applyBorder="1" applyAlignment="1">
      <alignment horizontal="center" vertical="center"/>
    </xf>
    <xf numFmtId="2" fontId="50" fillId="12" borderId="12" xfId="0" applyNumberFormat="1" applyFont="1" applyFill="1" applyBorder="1"/>
    <xf numFmtId="0" fontId="51" fillId="12" borderId="13" xfId="0" applyFont="1" applyFill="1" applyBorder="1" applyAlignment="1">
      <alignment wrapText="1"/>
    </xf>
    <xf numFmtId="0" fontId="49" fillId="12" borderId="17" xfId="0" applyFont="1" applyFill="1" applyBorder="1" applyAlignment="1">
      <alignment vertical="center" wrapText="1"/>
    </xf>
    <xf numFmtId="0" fontId="50" fillId="12" borderId="1" xfId="0" applyFont="1" applyFill="1" applyBorder="1" applyAlignment="1">
      <alignment horizontal="center" vertical="center"/>
    </xf>
    <xf numFmtId="2" fontId="50" fillId="12" borderId="1" xfId="0" applyNumberFormat="1" applyFont="1" applyFill="1" applyBorder="1"/>
    <xf numFmtId="0" fontId="51" fillId="12" borderId="18" xfId="0" applyFont="1" applyFill="1" applyBorder="1" applyAlignment="1">
      <alignment wrapText="1"/>
    </xf>
    <xf numFmtId="0" fontId="52" fillId="13" borderId="17" xfId="0" applyFont="1" applyFill="1" applyBorder="1" applyAlignment="1">
      <alignment horizontal="left" vertical="center" wrapText="1"/>
    </xf>
    <xf numFmtId="0" fontId="50" fillId="13" borderId="1" xfId="0" applyFont="1" applyFill="1" applyBorder="1" applyAlignment="1">
      <alignment horizontal="center" vertical="center"/>
    </xf>
    <xf numFmtId="2" fontId="50" fillId="13" borderId="1" xfId="0" applyNumberFormat="1" applyFont="1" applyFill="1" applyBorder="1"/>
    <xf numFmtId="0" fontId="50" fillId="13" borderId="18" xfId="0" applyFont="1" applyFill="1" applyBorder="1"/>
    <xf numFmtId="0" fontId="52" fillId="13" borderId="17" xfId="0" applyFont="1" applyFill="1" applyBorder="1" applyAlignment="1">
      <alignment vertical="center" wrapText="1"/>
    </xf>
    <xf numFmtId="0" fontId="51" fillId="13" borderId="18" xfId="0" applyFont="1" applyFill="1" applyBorder="1"/>
    <xf numFmtId="0" fontId="52" fillId="13" borderId="17" xfId="0" applyFont="1" applyFill="1" applyBorder="1" applyAlignment="1">
      <alignment horizontal="left" vertical="center"/>
    </xf>
    <xf numFmtId="0" fontId="52" fillId="13" borderId="14" xfId="0" applyFont="1" applyFill="1" applyBorder="1" applyAlignment="1">
      <alignment horizontal="left" vertical="center" wrapText="1"/>
    </xf>
    <xf numFmtId="0" fontId="51" fillId="13" borderId="16" xfId="0" applyFont="1" applyFill="1" applyBorder="1"/>
    <xf numFmtId="0" fontId="33" fillId="0" borderId="0" xfId="0" applyFont="1" applyAlignment="1" applyProtection="1">
      <alignment horizontal="right"/>
    </xf>
    <xf numFmtId="0" fontId="40" fillId="4" borderId="13" xfId="1" applyFont="1" applyFill="1" applyBorder="1" applyAlignment="1">
      <alignment horizontal="center" vertical="center" wrapText="1"/>
    </xf>
    <xf numFmtId="0" fontId="33" fillId="0" borderId="0" xfId="0" applyFont="1" applyAlignment="1" applyProtection="1"/>
    <xf numFmtId="0" fontId="27" fillId="17" borderId="29" xfId="0" applyFont="1" applyFill="1" applyBorder="1" applyAlignment="1">
      <alignment horizontal="center" vertical="center" wrapText="1"/>
    </xf>
    <xf numFmtId="0" fontId="27" fillId="17" borderId="39" xfId="0" applyFont="1" applyFill="1" applyBorder="1" applyAlignment="1">
      <alignment horizontal="center" vertical="center" wrapText="1"/>
    </xf>
    <xf numFmtId="0" fontId="53" fillId="0" borderId="0" xfId="1" applyFont="1" applyAlignment="1">
      <alignment horizontal="right" vertical="center"/>
    </xf>
    <xf numFmtId="0" fontId="44" fillId="0" borderId="44" xfId="1" applyFont="1" applyBorder="1" applyAlignment="1">
      <alignment vertical="center" wrapText="1"/>
    </xf>
    <xf numFmtId="0" fontId="44" fillId="0" borderId="51" xfId="1" applyFont="1" applyBorder="1" applyAlignment="1">
      <alignment vertical="center" wrapText="1"/>
    </xf>
    <xf numFmtId="0" fontId="41" fillId="0" borderId="52" xfId="1" applyFont="1" applyBorder="1" applyAlignment="1">
      <alignment vertical="center" wrapText="1"/>
    </xf>
    <xf numFmtId="0" fontId="45" fillId="0" borderId="52" xfId="1" applyFont="1" applyBorder="1" applyAlignment="1">
      <alignment vertical="center" wrapText="1"/>
    </xf>
    <xf numFmtId="0" fontId="41" fillId="16" borderId="18" xfId="1" applyFont="1" applyFill="1" applyBorder="1" applyAlignment="1">
      <alignment horizontal="center" vertical="center"/>
    </xf>
    <xf numFmtId="0" fontId="41" fillId="16" borderId="21" xfId="1" applyFont="1" applyFill="1" applyBorder="1" applyAlignment="1">
      <alignment horizontal="center" vertical="center"/>
    </xf>
    <xf numFmtId="0" fontId="41" fillId="16" borderId="13" xfId="1" applyFont="1" applyFill="1" applyBorder="1" applyAlignment="1">
      <alignment horizontal="center" vertical="center"/>
    </xf>
    <xf numFmtId="0" fontId="41" fillId="16" borderId="16" xfId="1" applyFont="1" applyFill="1" applyBorder="1" applyAlignment="1">
      <alignment horizontal="center" vertical="center"/>
    </xf>
    <xf numFmtId="0" fontId="41" fillId="16" borderId="53" xfId="1" applyFont="1" applyFill="1" applyBorder="1" applyAlignment="1">
      <alignment horizontal="center" vertical="center" wrapText="1"/>
    </xf>
    <xf numFmtId="0" fontId="41" fillId="0" borderId="10" xfId="1" applyFont="1" applyBorder="1" applyAlignment="1">
      <alignment vertical="center" wrapText="1"/>
    </xf>
    <xf numFmtId="0" fontId="41" fillId="0" borderId="27" xfId="1" applyFont="1" applyBorder="1" applyAlignment="1">
      <alignment vertical="center" wrapText="1"/>
    </xf>
    <xf numFmtId="0" fontId="45" fillId="0" borderId="12" xfId="1" applyFont="1" applyBorder="1" applyAlignment="1">
      <alignment horizontal="left" vertical="center" wrapText="1"/>
    </xf>
    <xf numFmtId="0" fontId="41" fillId="0" borderId="45" xfId="1" applyFont="1" applyBorder="1" applyAlignment="1">
      <alignment vertical="center" wrapText="1"/>
    </xf>
    <xf numFmtId="0" fontId="45" fillId="0" borderId="47" xfId="1" applyFont="1" applyBorder="1" applyAlignment="1">
      <alignment vertical="center" wrapText="1"/>
    </xf>
    <xf numFmtId="0" fontId="41" fillId="0" borderId="47" xfId="1" applyFont="1" applyBorder="1" applyAlignment="1">
      <alignment vertical="center" wrapText="1"/>
    </xf>
    <xf numFmtId="0" fontId="41" fillId="16" borderId="50" xfId="1" applyFont="1" applyFill="1" applyBorder="1" applyAlignment="1">
      <alignment horizontal="center" vertical="center" wrapText="1"/>
    </xf>
    <xf numFmtId="0" fontId="41" fillId="0" borderId="52" xfId="1" applyFont="1" applyBorder="1" applyAlignment="1">
      <alignment horizontal="left" vertical="center" wrapText="1"/>
    </xf>
    <xf numFmtId="0" fontId="24" fillId="14" borderId="56" xfId="0" applyFont="1" applyFill="1" applyBorder="1" applyAlignment="1">
      <alignment horizontal="center" vertical="center" wrapText="1"/>
    </xf>
    <xf numFmtId="2" fontId="0" fillId="10" borderId="33" xfId="0" applyNumberFormat="1" applyFill="1" applyBorder="1"/>
    <xf numFmtId="0" fontId="50" fillId="13" borderId="15" xfId="0" applyFont="1" applyFill="1" applyBorder="1" applyAlignment="1">
      <alignment horizontal="center" vertical="center"/>
    </xf>
    <xf numFmtId="2" fontId="50" fillId="13" borderId="15" xfId="0" applyNumberFormat="1" applyFont="1" applyFill="1" applyBorder="1"/>
    <xf numFmtId="49" fontId="5" fillId="0" borderId="1" xfId="0" applyNumberFormat="1" applyFont="1" applyFill="1" applyBorder="1" applyAlignment="1" applyProtection="1">
      <alignment horizontal="justify" wrapText="1"/>
    </xf>
    <xf numFmtId="0" fontId="6" fillId="3" borderId="22" xfId="0" applyFont="1" applyFill="1" applyBorder="1" applyAlignment="1" applyProtection="1">
      <alignment horizontal="left" vertical="center"/>
    </xf>
    <xf numFmtId="0" fontId="6" fillId="3" borderId="23" xfId="0" applyFont="1" applyFill="1" applyBorder="1" applyAlignment="1" applyProtection="1">
      <alignment horizontal="left" vertical="center"/>
    </xf>
    <xf numFmtId="0" fontId="6" fillId="3" borderId="29" xfId="0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left" wrapText="1"/>
    </xf>
    <xf numFmtId="0" fontId="34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left" vertical="center"/>
    </xf>
    <xf numFmtId="0" fontId="5" fillId="0" borderId="25" xfId="0" applyFont="1" applyFill="1" applyBorder="1" applyAlignment="1" applyProtection="1">
      <alignment horizontal="left" vertical="center"/>
    </xf>
    <xf numFmtId="0" fontId="5" fillId="0" borderId="26" xfId="0" applyFont="1" applyFill="1" applyBorder="1" applyAlignment="1" applyProtection="1">
      <alignment horizontal="left" vertical="center"/>
    </xf>
    <xf numFmtId="0" fontId="50" fillId="0" borderId="0" xfId="0" applyFont="1" applyAlignment="1" applyProtection="1">
      <alignment horizontal="left" wrapText="1"/>
      <protection locked="0"/>
    </xf>
    <xf numFmtId="0" fontId="33" fillId="0" borderId="0" xfId="0" applyFont="1" applyAlignment="1" applyProtection="1">
      <alignment horizontal="right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8" fillId="4" borderId="14" xfId="0" applyFont="1" applyFill="1" applyBorder="1" applyAlignment="1" applyProtection="1">
      <alignment horizontal="left" wrapText="1"/>
      <protection locked="0"/>
    </xf>
    <xf numFmtId="0" fontId="8" fillId="4" borderId="15" xfId="0" applyFont="1" applyFill="1" applyBorder="1" applyAlignment="1" applyProtection="1">
      <alignment horizontal="left" wrapText="1"/>
      <protection locked="0"/>
    </xf>
    <xf numFmtId="0" fontId="8" fillId="4" borderId="20" xfId="0" applyFont="1" applyFill="1" applyBorder="1" applyAlignment="1" applyProtection="1">
      <alignment horizontal="left" wrapText="1"/>
      <protection locked="0"/>
    </xf>
    <xf numFmtId="0" fontId="8" fillId="4" borderId="6" xfId="0" applyFont="1" applyFill="1" applyBorder="1" applyAlignment="1" applyProtection="1">
      <alignment horizontal="left" wrapText="1"/>
      <protection locked="0"/>
    </xf>
    <xf numFmtId="0" fontId="9" fillId="18" borderId="28" xfId="0" applyFont="1" applyFill="1" applyBorder="1" applyAlignment="1" applyProtection="1">
      <alignment horizontal="left" vertical="center" wrapText="1"/>
      <protection locked="0"/>
    </xf>
    <xf numFmtId="0" fontId="9" fillId="18" borderId="0" xfId="0" applyFont="1" applyFill="1" applyBorder="1" applyAlignment="1" applyProtection="1">
      <alignment horizontal="left" vertical="center" wrapText="1"/>
      <protection locked="0"/>
    </xf>
    <xf numFmtId="0" fontId="17" fillId="14" borderId="3" xfId="0" applyFont="1" applyFill="1" applyBorder="1" applyAlignment="1" applyProtection="1">
      <alignment horizontal="left" wrapText="1"/>
      <protection locked="0"/>
    </xf>
    <xf numFmtId="0" fontId="17" fillId="14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9" fillId="18" borderId="3" xfId="0" applyFont="1" applyFill="1" applyBorder="1" applyAlignment="1" applyProtection="1">
      <alignment horizontal="left" vertical="center" wrapText="1"/>
      <protection locked="0"/>
    </xf>
    <xf numFmtId="0" fontId="9" fillId="18" borderId="4" xfId="0" applyFont="1" applyFill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25" fillId="14" borderId="3" xfId="0" applyFont="1" applyFill="1" applyBorder="1" applyAlignment="1">
      <alignment horizontal="right"/>
    </xf>
    <xf numFmtId="0" fontId="25" fillId="14" borderId="49" xfId="0" applyFont="1" applyFill="1" applyBorder="1" applyAlignment="1">
      <alignment horizontal="right"/>
    </xf>
    <xf numFmtId="0" fontId="25" fillId="14" borderId="33" xfId="0" applyFont="1" applyFill="1" applyBorder="1" applyAlignment="1">
      <alignment horizontal="right"/>
    </xf>
    <xf numFmtId="0" fontId="37" fillId="12" borderId="23" xfId="0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24" fillId="14" borderId="24" xfId="0" applyFont="1" applyFill="1" applyBorder="1" applyAlignment="1">
      <alignment horizontal="center" vertical="center" wrapText="1"/>
    </xf>
    <xf numFmtId="0" fontId="24" fillId="14" borderId="56" xfId="0" applyFont="1" applyFill="1" applyBorder="1" applyAlignment="1">
      <alignment horizontal="center" vertical="center" wrapText="1"/>
    </xf>
    <xf numFmtId="0" fontId="24" fillId="14" borderId="34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27" fillId="17" borderId="37" xfId="0" applyFont="1" applyFill="1" applyBorder="1" applyAlignment="1">
      <alignment horizontal="center" vertical="center" wrapText="1"/>
    </xf>
    <xf numFmtId="0" fontId="27" fillId="17" borderId="38" xfId="0" applyFont="1" applyFill="1" applyBorder="1" applyAlignment="1">
      <alignment horizontal="center" vertical="center" wrapText="1"/>
    </xf>
    <xf numFmtId="0" fontId="47" fillId="14" borderId="3" xfId="0" applyFont="1" applyFill="1" applyBorder="1" applyAlignment="1">
      <alignment horizontal="right" vertical="center" wrapText="1"/>
    </xf>
    <xf numFmtId="0" fontId="47" fillId="14" borderId="4" xfId="0" applyFont="1" applyFill="1" applyBorder="1" applyAlignment="1">
      <alignment horizontal="right" vertical="center" wrapText="1"/>
    </xf>
    <xf numFmtId="0" fontId="47" fillId="14" borderId="27" xfId="0" applyFont="1" applyFill="1" applyBorder="1" applyAlignment="1">
      <alignment horizontal="right" vertical="center" wrapText="1"/>
    </xf>
    <xf numFmtId="0" fontId="41" fillId="0" borderId="12" xfId="1" applyFont="1" applyBorder="1" applyAlignment="1">
      <alignment horizontal="center" vertical="center" wrapText="1"/>
    </xf>
    <xf numFmtId="0" fontId="41" fillId="0" borderId="1" xfId="1" applyFont="1" applyBorder="1" applyAlignment="1">
      <alignment horizontal="center" vertical="center" wrapText="1"/>
    </xf>
    <xf numFmtId="0" fontId="41" fillId="0" borderId="15" xfId="1" applyFont="1" applyBorder="1" applyAlignment="1">
      <alignment horizontal="center" vertical="center" wrapText="1"/>
    </xf>
    <xf numFmtId="0" fontId="53" fillId="0" borderId="0" xfId="1" applyFont="1" applyAlignment="1">
      <alignment horizontal="right" vertical="center"/>
    </xf>
    <xf numFmtId="0" fontId="27" fillId="17" borderId="32" xfId="0" applyFont="1" applyFill="1" applyBorder="1" applyAlignment="1">
      <alignment horizontal="center" vertical="center" wrapText="1"/>
    </xf>
    <xf numFmtId="0" fontId="43" fillId="15" borderId="28" xfId="1" applyFont="1" applyFill="1" applyBorder="1" applyAlignment="1">
      <alignment horizontal="left" vertical="center" wrapText="1"/>
    </xf>
    <xf numFmtId="0" fontId="43" fillId="15" borderId="0" xfId="1" applyFont="1" applyFill="1" applyBorder="1" applyAlignment="1">
      <alignment horizontal="left" vertical="center" wrapText="1"/>
    </xf>
    <xf numFmtId="0" fontId="43" fillId="15" borderId="39" xfId="1" applyFont="1" applyFill="1" applyBorder="1" applyAlignment="1">
      <alignment horizontal="left" vertical="center" wrapText="1"/>
    </xf>
    <xf numFmtId="0" fontId="45" fillId="0" borderId="54" xfId="1" applyFont="1" applyBorder="1" applyAlignment="1">
      <alignment horizontal="center" vertical="center" wrapText="1"/>
    </xf>
    <xf numFmtId="0" fontId="45" fillId="0" borderId="55" xfId="1" applyFont="1" applyBorder="1" applyAlignment="1">
      <alignment horizontal="center" vertical="center" wrapText="1"/>
    </xf>
    <xf numFmtId="0" fontId="8" fillId="0" borderId="49" xfId="1" applyFont="1" applyBorder="1" applyAlignment="1">
      <alignment horizontal="left" vertical="center" wrapText="1"/>
    </xf>
    <xf numFmtId="0" fontId="39" fillId="4" borderId="11" xfId="1" applyFont="1" applyFill="1" applyBorder="1" applyAlignment="1">
      <alignment horizontal="center" vertical="center" wrapText="1"/>
    </xf>
    <xf numFmtId="0" fontId="39" fillId="4" borderId="17" xfId="1" applyFont="1" applyFill="1" applyBorder="1" applyAlignment="1">
      <alignment horizontal="center" vertical="center" wrapText="1"/>
    </xf>
    <xf numFmtId="0" fontId="39" fillId="4" borderId="14" xfId="1" applyFont="1" applyFill="1" applyBorder="1" applyAlignment="1">
      <alignment horizontal="center" vertical="center" wrapText="1"/>
    </xf>
    <xf numFmtId="0" fontId="40" fillId="4" borderId="12" xfId="1" applyFont="1" applyFill="1" applyBorder="1" applyAlignment="1">
      <alignment horizontal="center" vertical="center" wrapText="1"/>
    </xf>
    <xf numFmtId="0" fontId="40" fillId="4" borderId="1" xfId="1" applyFont="1" applyFill="1" applyBorder="1" applyAlignment="1">
      <alignment horizontal="center" vertical="center" wrapText="1"/>
    </xf>
    <xf numFmtId="0" fontId="40" fillId="4" borderId="15" xfId="1" applyFont="1" applyFill="1" applyBorder="1" applyAlignment="1">
      <alignment horizontal="center" vertical="center" wrapText="1"/>
    </xf>
    <xf numFmtId="0" fontId="43" fillId="15" borderId="42" xfId="1" applyFont="1" applyFill="1" applyBorder="1" applyAlignment="1">
      <alignment horizontal="left" vertical="center" wrapText="1"/>
    </xf>
    <xf numFmtId="0" fontId="43" fillId="15" borderId="9" xfId="1" applyFont="1" applyFill="1" applyBorder="1" applyAlignment="1">
      <alignment horizontal="left" vertical="center" wrapText="1"/>
    </xf>
    <xf numFmtId="0" fontId="43" fillId="15" borderId="43" xfId="1" applyFont="1" applyFill="1" applyBorder="1" applyAlignment="1">
      <alignment horizontal="left" vertical="center" wrapText="1"/>
    </xf>
    <xf numFmtId="0" fontId="44" fillId="0" borderId="20" xfId="1" applyFont="1" applyBorder="1" applyAlignment="1">
      <alignment vertical="center" wrapText="1"/>
    </xf>
    <xf numFmtId="0" fontId="44" fillId="0" borderId="44" xfId="1" applyFont="1" applyBorder="1" applyAlignment="1">
      <alignment vertical="center" wrapText="1"/>
    </xf>
    <xf numFmtId="0" fontId="41" fillId="0" borderId="6" xfId="1" applyFont="1" applyBorder="1" applyAlignment="1">
      <alignment horizontal="center" vertical="center" wrapText="1"/>
    </xf>
    <xf numFmtId="0" fontId="44" fillId="0" borderId="11" xfId="1" applyFont="1" applyBorder="1" applyAlignment="1">
      <alignment horizontal="left" vertical="center" wrapText="1"/>
    </xf>
    <xf numFmtId="0" fontId="44" fillId="0" borderId="17" xfId="1" applyFont="1" applyBorder="1" applyAlignment="1">
      <alignment horizontal="left" vertical="center" wrapText="1"/>
    </xf>
    <xf numFmtId="0" fontId="44" fillId="0" borderId="14" xfId="1" applyFont="1" applyBorder="1" applyAlignment="1">
      <alignment horizontal="left" vertical="center" wrapText="1"/>
    </xf>
    <xf numFmtId="0" fontId="48" fillId="0" borderId="0" xfId="1" applyFont="1" applyBorder="1" applyAlignment="1">
      <alignment horizontal="left" vertical="center" wrapText="1"/>
    </xf>
    <xf numFmtId="0" fontId="53" fillId="0" borderId="0" xfId="0" applyFont="1" applyAlignment="1">
      <alignment horizontal="right"/>
    </xf>
    <xf numFmtId="0" fontId="21" fillId="8" borderId="0" xfId="0" applyFont="1" applyFill="1" applyBorder="1" applyAlignment="1">
      <alignment horizontal="left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190501</xdr:colOff>
      <xdr:row>3</xdr:row>
      <xdr:rowOff>1</xdr:rowOff>
    </xdr:from>
    <xdr:to>
      <xdr:col>8</xdr:col>
      <xdr:colOff>1704976</xdr:colOff>
      <xdr:row>5</xdr:row>
      <xdr:rowOff>145416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8720" y="571501"/>
          <a:ext cx="1514475" cy="52641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2297907</xdr:colOff>
      <xdr:row>3</xdr:row>
      <xdr:rowOff>11907</xdr:rowOff>
    </xdr:from>
    <xdr:to>
      <xdr:col>8</xdr:col>
      <xdr:colOff>3059907</xdr:colOff>
      <xdr:row>6</xdr:row>
      <xdr:rowOff>20162</xdr:rowOff>
    </xdr:to>
    <xdr:pic>
      <xdr:nvPicPr>
        <xdr:cNvPr id="4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16126" y="583407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M97"/>
  <sheetViews>
    <sheetView tabSelected="1" view="pageBreakPreview" zoomScale="80" zoomScaleNormal="80" zoomScaleSheetLayoutView="80" workbookViewId="0">
      <selection activeCell="A9" sqref="A9"/>
    </sheetView>
  </sheetViews>
  <sheetFormatPr defaultRowHeight="15" x14ac:dyDescent="0.25"/>
  <cols>
    <col min="1" max="1" width="31.85546875" style="1" customWidth="1"/>
    <col min="2" max="2" width="20.85546875" style="1" customWidth="1"/>
    <col min="3" max="3" width="8.7109375" style="2" customWidth="1"/>
    <col min="4" max="4" width="9" style="3" customWidth="1"/>
    <col min="5" max="5" width="13.42578125" style="3" customWidth="1"/>
    <col min="6" max="6" width="16.5703125" style="3" customWidth="1"/>
    <col min="7" max="7" width="17.42578125" style="3" customWidth="1"/>
    <col min="8" max="8" width="68.42578125" style="1" customWidth="1"/>
    <col min="9" max="9" width="52.85546875" style="1" customWidth="1"/>
    <col min="10" max="10" width="16" style="44" customWidth="1"/>
    <col min="11" max="11" width="30" style="1" customWidth="1"/>
    <col min="12" max="31" width="9.140625" style="1" customWidth="1"/>
    <col min="32" max="16384" width="9.140625" style="1"/>
  </cols>
  <sheetData>
    <row r="1" spans="1:11" x14ac:dyDescent="0.25">
      <c r="A1" s="44"/>
      <c r="B1" s="44"/>
      <c r="C1" s="45"/>
      <c r="D1" s="46"/>
      <c r="E1" s="46"/>
      <c r="F1" s="46"/>
      <c r="G1" s="46"/>
      <c r="H1" s="44"/>
      <c r="I1" s="44"/>
    </row>
    <row r="2" spans="1:11" x14ac:dyDescent="0.25">
      <c r="A2" s="212" t="s">
        <v>377</v>
      </c>
      <c r="B2" s="212"/>
      <c r="C2" s="212"/>
      <c r="D2" s="212"/>
      <c r="E2" s="212"/>
      <c r="F2" s="212"/>
      <c r="G2" s="212"/>
      <c r="H2" s="212"/>
      <c r="I2" s="212"/>
    </row>
    <row r="3" spans="1:11" x14ac:dyDescent="0.25">
      <c r="A3" s="47"/>
      <c r="B3" s="47"/>
      <c r="C3" s="47"/>
      <c r="D3" s="47"/>
      <c r="E3" s="47"/>
      <c r="F3" s="47"/>
      <c r="G3" s="47"/>
      <c r="H3" s="47"/>
      <c r="I3" s="44"/>
    </row>
    <row r="4" spans="1:11" x14ac:dyDescent="0.25">
      <c r="A4" s="44"/>
      <c r="B4" s="44"/>
      <c r="C4" s="45"/>
      <c r="D4" s="46"/>
      <c r="E4" s="46"/>
      <c r="F4" s="46"/>
      <c r="G4" s="46"/>
      <c r="H4" s="44"/>
      <c r="I4" s="44"/>
    </row>
    <row r="5" spans="1:11" x14ac:dyDescent="0.25">
      <c r="A5" s="44"/>
      <c r="B5" s="44"/>
      <c r="C5" s="45"/>
      <c r="D5" s="46"/>
      <c r="E5" s="46"/>
      <c r="F5" s="46"/>
      <c r="G5" s="46"/>
      <c r="H5" s="44"/>
      <c r="I5" s="44"/>
    </row>
    <row r="6" spans="1:11" x14ac:dyDescent="0.25">
      <c r="A6" s="48"/>
      <c r="B6" s="48"/>
      <c r="C6" s="48"/>
      <c r="D6" s="48"/>
      <c r="E6" s="48"/>
      <c r="F6" s="48"/>
      <c r="G6" s="48"/>
      <c r="H6" s="48"/>
      <c r="I6" s="44"/>
      <c r="K6" s="44"/>
    </row>
    <row r="7" spans="1:11" ht="23.25" x14ac:dyDescent="0.35">
      <c r="A7" s="206" t="s">
        <v>362</v>
      </c>
      <c r="B7" s="206"/>
      <c r="C7" s="206"/>
      <c r="D7" s="206"/>
      <c r="E7" s="206"/>
      <c r="F7" s="206"/>
      <c r="G7" s="206"/>
      <c r="H7" s="206"/>
      <c r="I7" s="206"/>
    </row>
    <row r="8" spans="1:11" ht="15" customHeight="1" thickBot="1" x14ac:dyDescent="0.35">
      <c r="A8" s="49"/>
      <c r="B8" s="49"/>
      <c r="C8" s="49"/>
      <c r="D8" s="49"/>
      <c r="E8" s="49"/>
      <c r="F8" s="49"/>
      <c r="G8" s="49"/>
      <c r="H8" s="49"/>
      <c r="I8" s="44"/>
    </row>
    <row r="9" spans="1:11" ht="22.5" customHeight="1" thickBot="1" x14ac:dyDescent="0.3">
      <c r="A9" s="67" t="s">
        <v>32</v>
      </c>
      <c r="B9" s="207"/>
      <c r="C9" s="207"/>
      <c r="D9" s="207"/>
      <c r="E9" s="207"/>
      <c r="F9" s="207"/>
      <c r="G9" s="207"/>
      <c r="H9" s="207"/>
      <c r="I9" s="207"/>
    </row>
    <row r="10" spans="1:11" ht="20.25" customHeight="1" x14ac:dyDescent="0.25">
      <c r="A10" s="68" t="s">
        <v>0</v>
      </c>
      <c r="B10" s="213"/>
      <c r="C10" s="214"/>
      <c r="D10" s="214"/>
      <c r="E10" s="214"/>
      <c r="F10" s="214"/>
      <c r="G10" s="214"/>
      <c r="H10" s="214"/>
      <c r="I10" s="215"/>
    </row>
    <row r="11" spans="1:11" ht="20.25" customHeight="1" x14ac:dyDescent="0.25">
      <c r="A11" s="69" t="s">
        <v>1</v>
      </c>
      <c r="B11" s="216"/>
      <c r="C11" s="217"/>
      <c r="D11" s="217"/>
      <c r="E11" s="217"/>
      <c r="F11" s="217"/>
      <c r="G11" s="217"/>
      <c r="H11" s="217"/>
      <c r="I11" s="218"/>
    </row>
    <row r="12" spans="1:11" ht="20.25" customHeight="1" thickBot="1" x14ac:dyDescent="0.3">
      <c r="A12" s="69" t="s">
        <v>42</v>
      </c>
      <c r="B12" s="234"/>
      <c r="C12" s="235"/>
      <c r="D12" s="235"/>
      <c r="E12" s="235"/>
      <c r="F12" s="235"/>
      <c r="G12" s="235"/>
      <c r="H12" s="235"/>
      <c r="I12" s="236"/>
    </row>
    <row r="13" spans="1:11" ht="15.75" thickBot="1" x14ac:dyDescent="0.3">
      <c r="A13" s="50"/>
      <c r="B13" s="50"/>
      <c r="C13" s="51"/>
      <c r="D13" s="52"/>
      <c r="E13" s="52"/>
      <c r="F13" s="52"/>
      <c r="G13" s="52"/>
      <c r="H13" s="50"/>
      <c r="I13" s="44"/>
    </row>
    <row r="14" spans="1:11" ht="24.75" customHeight="1" x14ac:dyDescent="0.25">
      <c r="A14" s="69" t="s">
        <v>211</v>
      </c>
      <c r="B14" s="208"/>
      <c r="C14" s="209"/>
      <c r="D14" s="209"/>
      <c r="E14" s="209"/>
      <c r="F14" s="209"/>
      <c r="G14" s="209"/>
      <c r="H14" s="209"/>
      <c r="I14" s="210"/>
    </row>
    <row r="15" spans="1:11" ht="38.25" customHeight="1" x14ac:dyDescent="0.25">
      <c r="A15" s="71" t="s">
        <v>2</v>
      </c>
      <c r="B15" s="53" t="s">
        <v>5</v>
      </c>
      <c r="C15" s="53" t="s">
        <v>3</v>
      </c>
      <c r="D15" s="53" t="s">
        <v>4</v>
      </c>
      <c r="E15" s="53" t="s">
        <v>14</v>
      </c>
      <c r="F15" s="53" t="s">
        <v>12</v>
      </c>
      <c r="G15" s="53" t="s">
        <v>23</v>
      </c>
      <c r="H15" s="53" t="s">
        <v>17</v>
      </c>
      <c r="I15" s="54" t="s">
        <v>18</v>
      </c>
    </row>
    <row r="16" spans="1:11" x14ac:dyDescent="0.25">
      <c r="A16" s="4"/>
      <c r="B16" s="5"/>
      <c r="C16" s="6"/>
      <c r="D16" s="7">
        <v>0</v>
      </c>
      <c r="E16" s="8">
        <v>0</v>
      </c>
      <c r="F16" s="9">
        <f>ROUND(D16*E16,2)</f>
        <v>0</v>
      </c>
      <c r="G16" s="10">
        <f>ROUND(F16*20/100+F16,2)</f>
        <v>0</v>
      </c>
      <c r="H16" s="11"/>
      <c r="I16" s="12"/>
    </row>
    <row r="17" spans="1:13" x14ac:dyDescent="0.25">
      <c r="A17" s="17" t="s">
        <v>24</v>
      </c>
      <c r="B17" s="76"/>
      <c r="C17" s="15"/>
      <c r="D17" s="7">
        <v>0</v>
      </c>
      <c r="E17" s="7">
        <v>0</v>
      </c>
      <c r="F17" s="9">
        <f t="shared" ref="F17:F20" si="0">ROUND(D17*E17,2)</f>
        <v>0</v>
      </c>
      <c r="G17" s="10">
        <f t="shared" ref="G17:G20" si="1">ROUND(F17*20/100+F17,2)</f>
        <v>0</v>
      </c>
      <c r="H17" s="11"/>
      <c r="I17" s="75"/>
    </row>
    <row r="18" spans="1:13" x14ac:dyDescent="0.25">
      <c r="A18" s="17" t="s">
        <v>24</v>
      </c>
      <c r="B18" s="77"/>
      <c r="C18" s="15"/>
      <c r="D18" s="7">
        <v>0</v>
      </c>
      <c r="E18" s="7">
        <v>0</v>
      </c>
      <c r="F18" s="9">
        <f t="shared" si="0"/>
        <v>0</v>
      </c>
      <c r="G18" s="10">
        <f t="shared" si="1"/>
        <v>0</v>
      </c>
      <c r="H18" s="11"/>
      <c r="I18" s="12"/>
    </row>
    <row r="19" spans="1:13" x14ac:dyDescent="0.25">
      <c r="A19" s="17" t="s">
        <v>24</v>
      </c>
      <c r="B19" s="77"/>
      <c r="C19" s="15"/>
      <c r="D19" s="7">
        <v>0</v>
      </c>
      <c r="E19" s="7">
        <v>0</v>
      </c>
      <c r="F19" s="9">
        <f t="shared" si="0"/>
        <v>0</v>
      </c>
      <c r="G19" s="10">
        <f t="shared" si="1"/>
        <v>0</v>
      </c>
      <c r="H19" s="11"/>
      <c r="I19" s="12"/>
    </row>
    <row r="20" spans="1:13" x14ac:dyDescent="0.25">
      <c r="A20" s="17" t="s">
        <v>24</v>
      </c>
      <c r="B20" s="76"/>
      <c r="C20" s="15"/>
      <c r="D20" s="7">
        <v>0</v>
      </c>
      <c r="E20" s="7">
        <v>0</v>
      </c>
      <c r="F20" s="9">
        <f t="shared" si="0"/>
        <v>0</v>
      </c>
      <c r="G20" s="10">
        <f t="shared" si="1"/>
        <v>0</v>
      </c>
      <c r="H20" s="11"/>
      <c r="I20" s="12"/>
      <c r="L20" s="16"/>
    </row>
    <row r="21" spans="1:13" ht="16.5" customHeight="1" thickBot="1" x14ac:dyDescent="0.3">
      <c r="A21" s="222" t="s">
        <v>13</v>
      </c>
      <c r="B21" s="223"/>
      <c r="C21" s="223"/>
      <c r="D21" s="223"/>
      <c r="E21" s="223"/>
      <c r="F21" s="19">
        <f>SUM(F16:F20)</f>
        <v>0</v>
      </c>
      <c r="G21" s="19">
        <f>SUM(G16:G20)</f>
        <v>0</v>
      </c>
      <c r="H21" s="20"/>
      <c r="I21" s="21"/>
      <c r="J21" s="64"/>
      <c r="L21" s="16"/>
      <c r="M21" s="16"/>
    </row>
    <row r="22" spans="1:13" s="23" customFormat="1" ht="24.75" customHeight="1" x14ac:dyDescent="0.25">
      <c r="A22" s="69" t="s">
        <v>210</v>
      </c>
      <c r="B22" s="208"/>
      <c r="C22" s="209"/>
      <c r="D22" s="209"/>
      <c r="E22" s="209"/>
      <c r="F22" s="209"/>
      <c r="G22" s="209"/>
      <c r="H22" s="209"/>
      <c r="I22" s="210"/>
      <c r="J22" s="55"/>
      <c r="K22" s="22"/>
      <c r="L22" s="22"/>
      <c r="M22" s="22"/>
    </row>
    <row r="23" spans="1:13" s="23" customFormat="1" ht="38.25" x14ac:dyDescent="0.25">
      <c r="A23" s="71" t="s">
        <v>2</v>
      </c>
      <c r="B23" s="53" t="s">
        <v>5</v>
      </c>
      <c r="C23" s="53" t="s">
        <v>3</v>
      </c>
      <c r="D23" s="53" t="s">
        <v>4</v>
      </c>
      <c r="E23" s="53" t="s">
        <v>11</v>
      </c>
      <c r="F23" s="53" t="s">
        <v>12</v>
      </c>
      <c r="G23" s="53" t="s">
        <v>23</v>
      </c>
      <c r="H23" s="53" t="s">
        <v>17</v>
      </c>
      <c r="I23" s="54" t="s">
        <v>18</v>
      </c>
      <c r="J23" s="55"/>
      <c r="K23" s="22"/>
      <c r="L23" s="22"/>
      <c r="M23" s="22"/>
    </row>
    <row r="24" spans="1:13" x14ac:dyDescent="0.25">
      <c r="A24" s="13"/>
      <c r="B24" s="14"/>
      <c r="C24" s="24"/>
      <c r="D24" s="7">
        <v>0</v>
      </c>
      <c r="E24" s="7">
        <v>0</v>
      </c>
      <c r="F24" s="10">
        <f>ROUND(D24*E24,2)</f>
        <v>0</v>
      </c>
      <c r="G24" s="10">
        <f t="shared" ref="G24:G27" si="2">ROUND(F24*20/100+F24,2)</f>
        <v>0</v>
      </c>
      <c r="H24" s="11"/>
      <c r="I24" s="12"/>
      <c r="J24" s="64"/>
      <c r="L24" s="16"/>
      <c r="M24" s="16"/>
    </row>
    <row r="25" spans="1:13" x14ac:dyDescent="0.25">
      <c r="A25" s="17" t="s">
        <v>24</v>
      </c>
      <c r="B25" s="18"/>
      <c r="C25" s="24"/>
      <c r="D25" s="7">
        <v>0</v>
      </c>
      <c r="E25" s="7">
        <v>0</v>
      </c>
      <c r="F25" s="10">
        <f t="shared" ref="F25:F27" si="3">ROUND(D25*E25,2)</f>
        <v>0</v>
      </c>
      <c r="G25" s="10">
        <f t="shared" si="2"/>
        <v>0</v>
      </c>
      <c r="H25" s="11"/>
      <c r="I25" s="12"/>
      <c r="J25" s="64"/>
      <c r="L25" s="16"/>
      <c r="M25" s="16"/>
    </row>
    <row r="26" spans="1:13" x14ac:dyDescent="0.25">
      <c r="A26" s="17" t="s">
        <v>24</v>
      </c>
      <c r="B26" s="18"/>
      <c r="C26" s="25"/>
      <c r="D26" s="7">
        <v>0</v>
      </c>
      <c r="E26" s="7">
        <v>0</v>
      </c>
      <c r="F26" s="10">
        <f t="shared" si="3"/>
        <v>0</v>
      </c>
      <c r="G26" s="10">
        <f t="shared" si="2"/>
        <v>0</v>
      </c>
      <c r="H26" s="11"/>
      <c r="I26" s="12"/>
      <c r="J26" s="64"/>
      <c r="L26" s="16"/>
      <c r="M26" s="16"/>
    </row>
    <row r="27" spans="1:13" x14ac:dyDescent="0.25">
      <c r="A27" s="17" t="s">
        <v>24</v>
      </c>
      <c r="B27" s="18"/>
      <c r="C27" s="24"/>
      <c r="D27" s="7">
        <v>0</v>
      </c>
      <c r="E27" s="7">
        <v>0</v>
      </c>
      <c r="F27" s="10">
        <f t="shared" si="3"/>
        <v>0</v>
      </c>
      <c r="G27" s="10">
        <f t="shared" si="2"/>
        <v>0</v>
      </c>
      <c r="H27" s="11"/>
      <c r="I27" s="12"/>
      <c r="L27" s="16"/>
      <c r="M27" s="16"/>
    </row>
    <row r="28" spans="1:13" ht="15.75" customHeight="1" thickBot="1" x14ac:dyDescent="0.3">
      <c r="A28" s="224" t="s">
        <v>13</v>
      </c>
      <c r="B28" s="225"/>
      <c r="C28" s="225"/>
      <c r="D28" s="225"/>
      <c r="E28" s="225"/>
      <c r="F28" s="26">
        <f>SUM(F24:F27)</f>
        <v>0</v>
      </c>
      <c r="G28" s="26">
        <f>SUM(G24:G27)</f>
        <v>0</v>
      </c>
      <c r="H28" s="27"/>
      <c r="I28" s="28"/>
    </row>
    <row r="29" spans="1:13" ht="16.5" thickBot="1" x14ac:dyDescent="0.3">
      <c r="A29" s="232" t="s">
        <v>15</v>
      </c>
      <c r="B29" s="233"/>
      <c r="C29" s="233"/>
      <c r="D29" s="233"/>
      <c r="E29" s="233"/>
      <c r="F29" s="141">
        <f>F21+F28</f>
        <v>0</v>
      </c>
      <c r="G29" s="142">
        <f>G21+G28</f>
        <v>0</v>
      </c>
      <c r="H29" s="29"/>
    </row>
    <row r="30" spans="1:13" ht="15.75" x14ac:dyDescent="0.25">
      <c r="A30" s="30"/>
      <c r="B30" s="30"/>
      <c r="C30" s="30"/>
      <c r="D30" s="30"/>
      <c r="E30" s="30"/>
      <c r="F30" s="31"/>
      <c r="G30" s="31"/>
      <c r="H30" s="32"/>
    </row>
    <row r="31" spans="1:13" ht="16.5" thickBot="1" x14ac:dyDescent="0.3">
      <c r="A31" s="33"/>
      <c r="B31" s="33"/>
      <c r="C31" s="34"/>
      <c r="D31" s="35"/>
      <c r="E31" s="35"/>
      <c r="F31" s="36"/>
      <c r="G31" s="36"/>
      <c r="H31" s="29"/>
    </row>
    <row r="32" spans="1:13" s="23" customFormat="1" ht="24" customHeight="1" x14ac:dyDescent="0.25">
      <c r="A32" s="201" t="s">
        <v>6</v>
      </c>
      <c r="B32" s="202"/>
      <c r="C32" s="202"/>
      <c r="D32" s="202"/>
      <c r="E32" s="202"/>
      <c r="F32" s="202"/>
      <c r="G32" s="202"/>
      <c r="H32" s="202"/>
      <c r="I32" s="203"/>
      <c r="J32" s="56"/>
    </row>
    <row r="33" spans="1:10" ht="62.25" customHeight="1" x14ac:dyDescent="0.25">
      <c r="A33" s="57" t="s">
        <v>2</v>
      </c>
      <c r="B33" s="58" t="s">
        <v>5</v>
      </c>
      <c r="C33" s="53" t="s">
        <v>3</v>
      </c>
      <c r="D33" s="53" t="s">
        <v>4</v>
      </c>
      <c r="E33" s="53" t="s">
        <v>11</v>
      </c>
      <c r="F33" s="53" t="s">
        <v>12</v>
      </c>
      <c r="G33" s="53" t="s">
        <v>23</v>
      </c>
      <c r="H33" s="53" t="s">
        <v>17</v>
      </c>
      <c r="I33" s="54" t="s">
        <v>18</v>
      </c>
    </row>
    <row r="34" spans="1:10" x14ac:dyDescent="0.25">
      <c r="A34" s="69" t="s">
        <v>270</v>
      </c>
      <c r="B34" s="237"/>
      <c r="C34" s="238"/>
      <c r="D34" s="238"/>
      <c r="E34" s="238"/>
      <c r="F34" s="238"/>
      <c r="G34" s="238"/>
      <c r="H34" s="238"/>
      <c r="I34" s="239"/>
      <c r="J34" s="66"/>
    </row>
    <row r="35" spans="1:10" x14ac:dyDescent="0.25">
      <c r="A35" s="72"/>
      <c r="B35" s="59"/>
      <c r="C35" s="60" t="s">
        <v>20</v>
      </c>
      <c r="D35" s="7">
        <v>0</v>
      </c>
      <c r="E35" s="37">
        <v>0</v>
      </c>
      <c r="F35" s="10">
        <f>ROUND(D35*E35,2)</f>
        <v>0</v>
      </c>
      <c r="G35" s="10">
        <f t="shared" ref="G35" si="4">ROUND(F35*20/100+F35,2)</f>
        <v>0</v>
      </c>
      <c r="H35" s="38"/>
      <c r="I35" s="97" t="s">
        <v>298</v>
      </c>
      <c r="J35" s="66"/>
    </row>
    <row r="36" spans="1:10" x14ac:dyDescent="0.25">
      <c r="A36" s="82" t="s">
        <v>24</v>
      </c>
      <c r="B36" s="78"/>
      <c r="C36" s="79" t="s">
        <v>20</v>
      </c>
      <c r="D36" s="37">
        <v>0</v>
      </c>
      <c r="E36" s="37">
        <v>0</v>
      </c>
      <c r="F36" s="37">
        <f t="shared" ref="F36:F40" si="5">ROUND(D36*E36,2)</f>
        <v>0</v>
      </c>
      <c r="G36" s="37">
        <f t="shared" ref="G36:G40" si="6">ROUND(F36*20/100+F36,2)</f>
        <v>0</v>
      </c>
      <c r="H36" s="80"/>
      <c r="I36" s="81"/>
    </row>
    <row r="37" spans="1:10" x14ac:dyDescent="0.25">
      <c r="A37" s="82" t="s">
        <v>24</v>
      </c>
      <c r="B37" s="78"/>
      <c r="C37" s="79" t="s">
        <v>20</v>
      </c>
      <c r="D37" s="37">
        <v>0</v>
      </c>
      <c r="E37" s="37">
        <v>0</v>
      </c>
      <c r="F37" s="37">
        <f t="shared" si="5"/>
        <v>0</v>
      </c>
      <c r="G37" s="37">
        <f t="shared" si="6"/>
        <v>0</v>
      </c>
      <c r="H37" s="80"/>
      <c r="I37" s="81"/>
    </row>
    <row r="38" spans="1:10" x14ac:dyDescent="0.25">
      <c r="A38" s="69" t="s">
        <v>271</v>
      </c>
      <c r="B38" s="237"/>
      <c r="C38" s="238"/>
      <c r="D38" s="238"/>
      <c r="E38" s="238"/>
      <c r="F38" s="238"/>
      <c r="G38" s="238"/>
      <c r="H38" s="238"/>
      <c r="I38" s="239"/>
    </row>
    <row r="39" spans="1:10" x14ac:dyDescent="0.25">
      <c r="A39" s="72"/>
      <c r="B39" s="59"/>
      <c r="C39" s="60" t="s">
        <v>20</v>
      </c>
      <c r="D39" s="7">
        <v>0</v>
      </c>
      <c r="E39" s="37">
        <v>0</v>
      </c>
      <c r="F39" s="10">
        <f t="shared" ref="F39" si="7">ROUND(D39*E39,2)</f>
        <v>0</v>
      </c>
      <c r="G39" s="10">
        <f t="shared" ref="G39" si="8">ROUND(F39*20/100+F39,2)</f>
        <v>0</v>
      </c>
      <c r="H39" s="38"/>
      <c r="I39" s="97" t="s">
        <v>353</v>
      </c>
    </row>
    <row r="40" spans="1:10" x14ac:dyDescent="0.25">
      <c r="A40" s="83" t="s">
        <v>24</v>
      </c>
      <c r="B40" s="78"/>
      <c r="C40" s="79" t="s">
        <v>20</v>
      </c>
      <c r="D40" s="37">
        <v>0</v>
      </c>
      <c r="E40" s="37">
        <v>0</v>
      </c>
      <c r="F40" s="37">
        <f t="shared" si="5"/>
        <v>0</v>
      </c>
      <c r="G40" s="37">
        <f t="shared" si="6"/>
        <v>0</v>
      </c>
      <c r="H40" s="80"/>
      <c r="I40" s="81"/>
    </row>
    <row r="41" spans="1:10" ht="16.5" thickBot="1" x14ac:dyDescent="0.3">
      <c r="A41" s="226" t="s">
        <v>16</v>
      </c>
      <c r="B41" s="227"/>
      <c r="C41" s="227"/>
      <c r="D41" s="227"/>
      <c r="E41" s="227"/>
      <c r="F41" s="143">
        <f>SUM(F34:F40)</f>
        <v>0</v>
      </c>
      <c r="G41" s="144">
        <f>SUM(G34:G40)</f>
        <v>0</v>
      </c>
      <c r="H41" s="39"/>
    </row>
    <row r="42" spans="1:10" ht="19.5" customHeight="1" thickBot="1" x14ac:dyDescent="0.3">
      <c r="A42" s="228" t="s">
        <v>21</v>
      </c>
      <c r="B42" s="229"/>
      <c r="C42" s="229"/>
      <c r="D42" s="229"/>
      <c r="E42" s="229"/>
      <c r="F42" s="139">
        <f>F29+F41</f>
        <v>0</v>
      </c>
      <c r="G42" s="139">
        <f>G29+G41</f>
        <v>0</v>
      </c>
      <c r="H42" s="40"/>
    </row>
    <row r="43" spans="1:10" x14ac:dyDescent="0.25">
      <c r="A43" s="41"/>
      <c r="B43" s="41"/>
      <c r="C43" s="42"/>
      <c r="D43" s="43"/>
      <c r="E43" s="43"/>
      <c r="F43" s="43"/>
      <c r="G43" s="43"/>
      <c r="H43" s="41"/>
    </row>
    <row r="44" spans="1:10" x14ac:dyDescent="0.25">
      <c r="A44" s="41" t="s">
        <v>26</v>
      </c>
      <c r="B44" s="41"/>
      <c r="C44" s="42"/>
      <c r="D44" s="43"/>
      <c r="E44" s="43"/>
      <c r="F44" s="43"/>
      <c r="G44" s="43"/>
      <c r="H44" s="41"/>
      <c r="I44" s="65"/>
    </row>
    <row r="45" spans="1:10" x14ac:dyDescent="0.25">
      <c r="A45" s="41"/>
      <c r="B45" s="41"/>
      <c r="C45" s="42"/>
      <c r="D45" s="43"/>
      <c r="E45" s="43"/>
      <c r="F45" s="43"/>
      <c r="G45" s="43"/>
      <c r="H45" s="41"/>
      <c r="I45" s="2" t="s">
        <v>364</v>
      </c>
    </row>
    <row r="46" spans="1:10" ht="15" customHeight="1" x14ac:dyDescent="0.25">
      <c r="A46" s="211" t="s">
        <v>363</v>
      </c>
      <c r="B46" s="211"/>
      <c r="C46" s="211"/>
      <c r="D46" s="211"/>
      <c r="E46" s="211"/>
      <c r="F46" s="211"/>
      <c r="G46" s="211"/>
      <c r="H46" s="211"/>
      <c r="I46" s="211"/>
    </row>
    <row r="47" spans="1:10" ht="15" customHeight="1" x14ac:dyDescent="0.25">
      <c r="A47" s="211"/>
      <c r="B47" s="211"/>
      <c r="C47" s="211"/>
      <c r="D47" s="211"/>
      <c r="E47" s="211"/>
      <c r="F47" s="211"/>
      <c r="G47" s="211"/>
      <c r="H47" s="211"/>
      <c r="I47" s="211"/>
    </row>
    <row r="48" spans="1:10" x14ac:dyDescent="0.25">
      <c r="A48" s="211"/>
      <c r="B48" s="211"/>
      <c r="C48" s="211"/>
      <c r="D48" s="211"/>
      <c r="E48" s="211"/>
      <c r="F48" s="211"/>
      <c r="G48" s="211"/>
      <c r="H48" s="211"/>
      <c r="I48" s="211"/>
    </row>
    <row r="49" spans="1:10" ht="11.25" customHeight="1" x14ac:dyDescent="0.25">
      <c r="A49" s="41"/>
      <c r="B49" s="41"/>
      <c r="C49" s="42"/>
      <c r="D49" s="43"/>
      <c r="E49" s="43"/>
      <c r="F49" s="43"/>
      <c r="G49" s="43"/>
      <c r="H49" s="41"/>
    </row>
    <row r="50" spans="1:10" x14ac:dyDescent="0.25">
      <c r="A50" s="230" t="s">
        <v>19</v>
      </c>
      <c r="B50" s="231"/>
      <c r="C50" s="231"/>
      <c r="D50" s="231"/>
      <c r="E50" s="231"/>
      <c r="F50" s="231"/>
      <c r="G50" s="231"/>
      <c r="H50" s="231"/>
      <c r="I50" s="44"/>
    </row>
    <row r="51" spans="1:10" ht="30" customHeight="1" x14ac:dyDescent="0.25">
      <c r="A51" s="219" t="s">
        <v>297</v>
      </c>
      <c r="B51" s="220"/>
      <c r="C51" s="220"/>
      <c r="D51" s="220"/>
      <c r="E51" s="220"/>
      <c r="F51" s="220"/>
      <c r="G51" s="220"/>
      <c r="H51" s="220"/>
      <c r="I51" s="221"/>
    </row>
    <row r="52" spans="1:10" ht="33.75" customHeight="1" x14ac:dyDescent="0.25">
      <c r="A52" s="204" t="s">
        <v>28</v>
      </c>
      <c r="B52" s="204"/>
      <c r="C52" s="204"/>
      <c r="D52" s="204"/>
      <c r="E52" s="204"/>
      <c r="F52" s="204"/>
      <c r="G52" s="204"/>
      <c r="H52" s="204"/>
      <c r="I52" s="204"/>
    </row>
    <row r="53" spans="1:10" ht="44.25" customHeight="1" x14ac:dyDescent="0.25">
      <c r="A53" s="204" t="s">
        <v>25</v>
      </c>
      <c r="B53" s="204"/>
      <c r="C53" s="204"/>
      <c r="D53" s="204"/>
      <c r="E53" s="204"/>
      <c r="F53" s="204"/>
      <c r="G53" s="204"/>
      <c r="H53" s="204"/>
      <c r="I53" s="204"/>
    </row>
    <row r="54" spans="1:10" ht="18.75" customHeight="1" x14ac:dyDescent="0.25">
      <c r="A54" s="205" t="s">
        <v>257</v>
      </c>
      <c r="B54" s="205"/>
      <c r="C54" s="205"/>
      <c r="D54" s="205"/>
      <c r="E54" s="205"/>
      <c r="F54" s="205"/>
      <c r="G54" s="205"/>
      <c r="H54" s="205"/>
      <c r="I54" s="205"/>
      <c r="J54" s="1"/>
    </row>
    <row r="55" spans="1:10" ht="165.75" customHeight="1" x14ac:dyDescent="0.25">
      <c r="A55" s="200" t="s">
        <v>376</v>
      </c>
      <c r="B55" s="200"/>
      <c r="C55" s="200"/>
      <c r="D55" s="200"/>
      <c r="E55" s="200"/>
      <c r="F55" s="200"/>
      <c r="G55" s="200"/>
      <c r="H55" s="200"/>
      <c r="I55" s="200"/>
      <c r="J55" s="1"/>
    </row>
    <row r="56" spans="1:10" ht="55.5" customHeight="1" x14ac:dyDescent="0.25">
      <c r="A56" s="61"/>
      <c r="B56" s="61"/>
      <c r="C56" s="62"/>
      <c r="D56" s="63"/>
      <c r="E56" s="63"/>
      <c r="F56" s="63"/>
      <c r="G56" s="63"/>
      <c r="H56" s="61"/>
      <c r="I56" s="44"/>
      <c r="J56" s="1"/>
    </row>
    <row r="57" spans="1:10" x14ac:dyDescent="0.25">
      <c r="A57" s="44"/>
      <c r="B57" s="44"/>
      <c r="C57" s="45"/>
      <c r="D57" s="46"/>
      <c r="E57" s="46"/>
      <c r="F57" s="46"/>
      <c r="G57" s="46"/>
      <c r="H57" s="44"/>
      <c r="I57" s="44"/>
      <c r="J57" s="1"/>
    </row>
    <row r="58" spans="1:10" x14ac:dyDescent="0.25">
      <c r="A58" s="44"/>
      <c r="B58" s="44"/>
      <c r="C58" s="45"/>
      <c r="D58" s="46"/>
      <c r="E58" s="46"/>
      <c r="F58" s="46"/>
      <c r="G58" s="46"/>
      <c r="H58" s="44"/>
      <c r="I58" s="44"/>
      <c r="J58" s="1"/>
    </row>
    <row r="59" spans="1:10" x14ac:dyDescent="0.25">
      <c r="A59" s="44"/>
      <c r="B59" s="44"/>
      <c r="C59" s="45"/>
      <c r="D59" s="46"/>
      <c r="E59" s="46"/>
      <c r="F59" s="46"/>
      <c r="G59" s="46"/>
      <c r="H59" s="44"/>
      <c r="I59" s="44"/>
      <c r="J59" s="1"/>
    </row>
    <row r="60" spans="1:10" x14ac:dyDescent="0.25">
      <c r="A60" s="44"/>
      <c r="B60" s="44"/>
      <c r="C60" s="45"/>
      <c r="D60" s="46"/>
      <c r="E60" s="46"/>
      <c r="F60" s="46"/>
      <c r="G60" s="46"/>
      <c r="H60" s="44"/>
      <c r="I60" s="44"/>
      <c r="J60" s="1"/>
    </row>
    <row r="61" spans="1:10" x14ac:dyDescent="0.25">
      <c r="A61" s="44"/>
      <c r="B61" s="44"/>
      <c r="C61" s="45"/>
      <c r="D61" s="46"/>
      <c r="E61" s="46"/>
      <c r="F61" s="46"/>
      <c r="G61" s="46"/>
      <c r="H61" s="44"/>
      <c r="I61" s="44"/>
      <c r="J61" s="1"/>
    </row>
    <row r="62" spans="1:10" x14ac:dyDescent="0.25">
      <c r="A62" s="44"/>
      <c r="B62" s="44"/>
      <c r="C62" s="45"/>
      <c r="D62" s="46"/>
      <c r="E62" s="46"/>
      <c r="F62" s="46"/>
      <c r="G62" s="46"/>
      <c r="H62" s="44"/>
      <c r="I62" s="44"/>
      <c r="J62" s="1"/>
    </row>
    <row r="63" spans="1:10" x14ac:dyDescent="0.25">
      <c r="A63" s="44"/>
      <c r="B63" s="44"/>
      <c r="C63" s="45"/>
      <c r="D63" s="46"/>
      <c r="E63" s="46"/>
      <c r="F63" s="46"/>
      <c r="G63" s="46"/>
      <c r="H63" s="44"/>
      <c r="I63" s="44"/>
      <c r="J63" s="1"/>
    </row>
    <row r="64" spans="1:10" x14ac:dyDescent="0.25">
      <c r="A64" s="44"/>
      <c r="B64" s="44"/>
      <c r="C64" s="45"/>
      <c r="D64" s="46"/>
      <c r="E64" s="46"/>
      <c r="F64" s="46"/>
      <c r="G64" s="46"/>
      <c r="H64" s="44"/>
      <c r="I64" s="44"/>
      <c r="J64" s="1"/>
    </row>
    <row r="65" spans="1:10" x14ac:dyDescent="0.25">
      <c r="A65" s="44"/>
      <c r="B65" s="44"/>
      <c r="C65" s="45"/>
      <c r="D65" s="46"/>
      <c r="E65" s="46"/>
      <c r="F65" s="46"/>
      <c r="G65" s="46"/>
      <c r="H65" s="44"/>
      <c r="I65" s="44"/>
      <c r="J65" s="1"/>
    </row>
    <row r="66" spans="1:10" x14ac:dyDescent="0.25">
      <c r="A66" s="44"/>
      <c r="B66" s="44"/>
      <c r="C66" s="45"/>
      <c r="D66" s="46"/>
      <c r="E66" s="46"/>
      <c r="F66" s="46"/>
      <c r="G66" s="46"/>
      <c r="H66" s="44"/>
      <c r="I66" s="44"/>
      <c r="J66" s="1"/>
    </row>
    <row r="67" spans="1:10" x14ac:dyDescent="0.25">
      <c r="A67" s="44"/>
      <c r="B67" s="44"/>
      <c r="C67" s="45"/>
      <c r="D67" s="46"/>
      <c r="E67" s="46"/>
      <c r="F67" s="46"/>
      <c r="G67" s="46"/>
      <c r="H67" s="44"/>
      <c r="I67" s="44"/>
      <c r="J67" s="1"/>
    </row>
    <row r="68" spans="1:10" x14ac:dyDescent="0.25">
      <c r="A68" s="44"/>
      <c r="B68" s="44"/>
      <c r="C68" s="45"/>
      <c r="D68" s="46"/>
      <c r="E68" s="46"/>
      <c r="F68" s="46"/>
      <c r="G68" s="46"/>
      <c r="H68" s="44"/>
      <c r="I68" s="44"/>
      <c r="J68" s="1"/>
    </row>
    <row r="69" spans="1:10" x14ac:dyDescent="0.25">
      <c r="A69" s="44"/>
      <c r="B69" s="44"/>
      <c r="C69" s="45"/>
      <c r="D69" s="46"/>
      <c r="E69" s="46"/>
      <c r="F69" s="46"/>
      <c r="G69" s="46"/>
      <c r="H69" s="44"/>
      <c r="I69" s="44"/>
      <c r="J69" s="1"/>
    </row>
    <row r="70" spans="1:10" x14ac:dyDescent="0.25">
      <c r="A70" s="44"/>
      <c r="B70" s="44"/>
      <c r="C70" s="45"/>
      <c r="D70" s="46"/>
      <c r="E70" s="46"/>
      <c r="F70" s="46"/>
      <c r="G70" s="46"/>
      <c r="H70" s="44"/>
      <c r="I70" s="44"/>
      <c r="J70" s="1"/>
    </row>
    <row r="71" spans="1:10" x14ac:dyDescent="0.25">
      <c r="A71" s="44"/>
      <c r="B71" s="44"/>
      <c r="C71" s="45"/>
      <c r="D71" s="46"/>
      <c r="E71" s="46"/>
      <c r="F71" s="46"/>
      <c r="G71" s="46"/>
      <c r="H71" s="44"/>
      <c r="I71" s="44"/>
      <c r="J71" s="1"/>
    </row>
    <row r="72" spans="1:10" x14ac:dyDescent="0.25">
      <c r="A72" s="44"/>
      <c r="B72" s="44"/>
      <c r="C72" s="45"/>
      <c r="D72" s="46"/>
      <c r="E72" s="46"/>
      <c r="F72" s="46"/>
      <c r="G72" s="46"/>
      <c r="H72" s="44"/>
      <c r="I72" s="44"/>
      <c r="J72" s="1"/>
    </row>
    <row r="73" spans="1:10" x14ac:dyDescent="0.25">
      <c r="A73" s="44"/>
      <c r="B73" s="44"/>
      <c r="C73" s="45"/>
      <c r="D73" s="46"/>
      <c r="E73" s="46"/>
      <c r="F73" s="46"/>
      <c r="G73" s="46"/>
      <c r="H73" s="44"/>
      <c r="I73" s="44"/>
      <c r="J73" s="1"/>
    </row>
    <row r="74" spans="1:10" x14ac:dyDescent="0.25">
      <c r="A74" s="44"/>
      <c r="B74" s="44"/>
      <c r="C74" s="45"/>
      <c r="D74" s="46"/>
      <c r="E74" s="46"/>
      <c r="F74" s="46"/>
      <c r="G74" s="46"/>
      <c r="H74" s="44"/>
      <c r="I74" s="44"/>
      <c r="J74" s="1"/>
    </row>
    <row r="75" spans="1:10" x14ac:dyDescent="0.25">
      <c r="A75" s="44"/>
      <c r="B75" s="44"/>
      <c r="C75" s="45"/>
      <c r="D75" s="46"/>
      <c r="E75" s="46"/>
      <c r="F75" s="46"/>
      <c r="G75" s="46"/>
      <c r="H75" s="44"/>
      <c r="I75" s="44"/>
      <c r="J75" s="1"/>
    </row>
    <row r="76" spans="1:10" x14ac:dyDescent="0.25">
      <c r="A76" s="44"/>
      <c r="B76" s="44"/>
      <c r="C76" s="45"/>
      <c r="D76" s="46"/>
      <c r="E76" s="46"/>
      <c r="F76" s="46"/>
      <c r="G76" s="46"/>
      <c r="H76" s="44"/>
      <c r="I76" s="44"/>
      <c r="J76" s="1"/>
    </row>
    <row r="77" spans="1:10" x14ac:dyDescent="0.25">
      <c r="A77" s="44"/>
      <c r="B77" s="44"/>
      <c r="C77" s="45"/>
      <c r="D77" s="46"/>
      <c r="E77" s="46"/>
      <c r="F77" s="46"/>
      <c r="G77" s="46"/>
      <c r="H77" s="44"/>
      <c r="I77" s="44"/>
      <c r="J77" s="1"/>
    </row>
    <row r="78" spans="1:10" x14ac:dyDescent="0.25">
      <c r="A78" s="44"/>
      <c r="B78" s="44"/>
      <c r="C78" s="45"/>
      <c r="D78" s="46"/>
      <c r="E78" s="46"/>
      <c r="F78" s="46"/>
      <c r="G78" s="46"/>
      <c r="H78" s="44"/>
      <c r="I78" s="44"/>
      <c r="J78" s="1"/>
    </row>
    <row r="79" spans="1:10" x14ac:dyDescent="0.25">
      <c r="A79" s="44"/>
      <c r="B79" s="44"/>
      <c r="C79" s="45"/>
      <c r="D79" s="46"/>
      <c r="E79" s="46"/>
      <c r="F79" s="46"/>
      <c r="G79" s="46"/>
      <c r="H79" s="44"/>
      <c r="I79" s="44"/>
      <c r="J79" s="1"/>
    </row>
    <row r="80" spans="1:10" x14ac:dyDescent="0.25">
      <c r="A80" s="44"/>
      <c r="B80" s="44"/>
      <c r="C80" s="45"/>
      <c r="D80" s="46"/>
      <c r="E80" s="46"/>
      <c r="F80" s="46"/>
      <c r="G80" s="46"/>
      <c r="H80" s="44"/>
      <c r="I80" s="44"/>
      <c r="J80" s="1"/>
    </row>
    <row r="81" spans="1:10" x14ac:dyDescent="0.25">
      <c r="A81" s="44"/>
      <c r="B81" s="44"/>
      <c r="C81" s="45"/>
      <c r="D81" s="46"/>
      <c r="E81" s="46"/>
      <c r="F81" s="46"/>
      <c r="G81" s="46"/>
      <c r="H81" s="44"/>
      <c r="I81" s="44"/>
      <c r="J81" s="1"/>
    </row>
    <row r="82" spans="1:10" x14ac:dyDescent="0.25">
      <c r="A82" s="44"/>
      <c r="B82" s="44"/>
      <c r="C82" s="45"/>
      <c r="D82" s="46"/>
      <c r="E82" s="46"/>
      <c r="F82" s="46"/>
      <c r="G82" s="46"/>
      <c r="H82" s="44"/>
      <c r="I82" s="44"/>
      <c r="J82" s="1"/>
    </row>
    <row r="83" spans="1:10" x14ac:dyDescent="0.25">
      <c r="A83" s="44"/>
      <c r="B83" s="44"/>
      <c r="C83" s="45"/>
      <c r="D83" s="46"/>
      <c r="E83" s="46"/>
      <c r="F83" s="46"/>
      <c r="G83" s="46"/>
      <c r="H83" s="44"/>
      <c r="I83" s="44"/>
      <c r="J83" s="1"/>
    </row>
    <row r="84" spans="1:10" x14ac:dyDescent="0.25">
      <c r="A84" s="44"/>
      <c r="B84" s="44"/>
      <c r="C84" s="45"/>
      <c r="D84" s="46"/>
      <c r="E84" s="46"/>
      <c r="F84" s="46"/>
      <c r="G84" s="46"/>
      <c r="H84" s="44"/>
      <c r="I84" s="44"/>
      <c r="J84" s="1"/>
    </row>
    <row r="85" spans="1:10" x14ac:dyDescent="0.25">
      <c r="A85" s="44"/>
      <c r="B85" s="44"/>
      <c r="C85" s="45"/>
      <c r="D85" s="46"/>
      <c r="E85" s="46"/>
      <c r="F85" s="46"/>
      <c r="G85" s="46"/>
      <c r="H85" s="44"/>
      <c r="I85" s="44"/>
      <c r="J85" s="1"/>
    </row>
    <row r="86" spans="1:10" x14ac:dyDescent="0.25">
      <c r="A86" s="44"/>
      <c r="B86" s="44"/>
      <c r="C86" s="45"/>
      <c r="D86" s="46"/>
      <c r="E86" s="46"/>
      <c r="F86" s="46"/>
      <c r="G86" s="46"/>
      <c r="H86" s="44"/>
      <c r="I86" s="44"/>
      <c r="J86" s="1"/>
    </row>
    <row r="87" spans="1:10" x14ac:dyDescent="0.25">
      <c r="A87" s="44"/>
      <c r="B87" s="44"/>
      <c r="C87" s="45"/>
      <c r="D87" s="46"/>
      <c r="E87" s="46"/>
      <c r="F87" s="46"/>
      <c r="G87" s="46"/>
      <c r="H87" s="44"/>
      <c r="I87" s="44"/>
      <c r="J87" s="1"/>
    </row>
    <row r="88" spans="1:10" x14ac:dyDescent="0.25">
      <c r="A88" s="44"/>
      <c r="B88" s="44"/>
      <c r="C88" s="45"/>
      <c r="D88" s="46"/>
      <c r="E88" s="46"/>
      <c r="F88" s="46"/>
      <c r="G88" s="46"/>
      <c r="H88" s="44"/>
      <c r="I88" s="44"/>
      <c r="J88" s="1"/>
    </row>
    <row r="89" spans="1:10" x14ac:dyDescent="0.25">
      <c r="A89" s="44"/>
      <c r="B89" s="44"/>
      <c r="C89" s="45"/>
      <c r="D89" s="46"/>
      <c r="E89" s="46"/>
      <c r="F89" s="46"/>
      <c r="G89" s="46"/>
      <c r="H89" s="44"/>
      <c r="I89" s="44"/>
      <c r="J89" s="1"/>
    </row>
    <row r="90" spans="1:10" x14ac:dyDescent="0.25">
      <c r="A90" s="44"/>
      <c r="B90" s="44"/>
      <c r="C90" s="45"/>
      <c r="D90" s="46"/>
      <c r="E90" s="46"/>
      <c r="F90" s="46"/>
      <c r="G90" s="46"/>
      <c r="H90" s="44"/>
      <c r="I90" s="44"/>
      <c r="J90" s="1"/>
    </row>
    <row r="91" spans="1:10" x14ac:dyDescent="0.25">
      <c r="A91" s="44"/>
      <c r="B91" s="44"/>
      <c r="C91" s="45"/>
      <c r="D91" s="46"/>
      <c r="E91" s="46"/>
      <c r="F91" s="46"/>
      <c r="G91" s="46"/>
      <c r="H91" s="44"/>
      <c r="I91" s="44"/>
      <c r="J91" s="1"/>
    </row>
    <row r="92" spans="1:10" x14ac:dyDescent="0.25">
      <c r="A92" s="44"/>
      <c r="B92" s="44"/>
      <c r="C92" s="45"/>
      <c r="D92" s="46"/>
      <c r="E92" s="46"/>
      <c r="F92" s="46"/>
      <c r="G92" s="46"/>
      <c r="H92" s="44"/>
      <c r="I92" s="44"/>
      <c r="J92" s="1"/>
    </row>
    <row r="93" spans="1:10" x14ac:dyDescent="0.25">
      <c r="A93" s="44"/>
      <c r="B93" s="44"/>
      <c r="C93" s="45"/>
      <c r="D93" s="46"/>
      <c r="E93" s="46"/>
      <c r="F93" s="46"/>
      <c r="G93" s="46"/>
      <c r="H93" s="44"/>
      <c r="I93" s="44"/>
      <c r="J93" s="1"/>
    </row>
    <row r="94" spans="1:10" x14ac:dyDescent="0.25">
      <c r="A94" s="44"/>
      <c r="B94" s="44"/>
      <c r="C94" s="45"/>
      <c r="D94" s="46"/>
      <c r="E94" s="46"/>
      <c r="F94" s="46"/>
      <c r="G94" s="46"/>
      <c r="H94" s="44"/>
      <c r="I94" s="44"/>
      <c r="J94" s="1"/>
    </row>
    <row r="95" spans="1:10" x14ac:dyDescent="0.25">
      <c r="A95" s="44"/>
      <c r="B95" s="44"/>
      <c r="C95" s="45"/>
      <c r="D95" s="46"/>
      <c r="E95" s="46"/>
      <c r="F95" s="46"/>
      <c r="G95" s="46"/>
      <c r="H95" s="44"/>
      <c r="I95" s="44"/>
      <c r="J95" s="1"/>
    </row>
    <row r="96" spans="1:10" x14ac:dyDescent="0.25">
      <c r="A96" s="44"/>
      <c r="B96" s="44"/>
      <c r="C96" s="45"/>
      <c r="D96" s="46"/>
      <c r="E96" s="46"/>
      <c r="F96" s="46"/>
      <c r="G96" s="46"/>
      <c r="H96" s="44"/>
      <c r="I96" s="44"/>
      <c r="J96" s="1"/>
    </row>
    <row r="97" spans="1:10" x14ac:dyDescent="0.25">
      <c r="A97" s="44"/>
      <c r="B97" s="44"/>
      <c r="C97" s="45"/>
      <c r="D97" s="46"/>
      <c r="E97" s="46"/>
      <c r="F97" s="46"/>
      <c r="G97" s="46"/>
      <c r="H97" s="44"/>
      <c r="I97" s="44"/>
      <c r="J97" s="1"/>
    </row>
  </sheetData>
  <sheetProtection formatCells="0" formatColumns="0" formatRows="0" insertRows="0" selectLockedCells="1" autoFilter="0" pivotTables="0"/>
  <protectedRanges>
    <protectedRange sqref="I16:I17 I24:I27 I19 I34:I40" name="Rozsah4"/>
    <protectedRange sqref="A25:B27 A17:A20 A36:A37" name="Rozsah3"/>
    <protectedRange sqref="D26:E26 D16:E20" name="Rozsah2"/>
    <protectedRange sqref="C16:C20" name="Rozsah1"/>
  </protectedRanges>
  <mergeCells count="23">
    <mergeCell ref="A2:I2"/>
    <mergeCell ref="B10:I10"/>
    <mergeCell ref="B11:I11"/>
    <mergeCell ref="A51:I51"/>
    <mergeCell ref="A21:E21"/>
    <mergeCell ref="A28:E28"/>
    <mergeCell ref="A41:E41"/>
    <mergeCell ref="A42:E42"/>
    <mergeCell ref="A50:H50"/>
    <mergeCell ref="A29:E29"/>
    <mergeCell ref="B12:I12"/>
    <mergeCell ref="B34:I34"/>
    <mergeCell ref="B38:I38"/>
    <mergeCell ref="A55:I55"/>
    <mergeCell ref="A32:I32"/>
    <mergeCell ref="A53:I53"/>
    <mergeCell ref="A54:I54"/>
    <mergeCell ref="A7:I7"/>
    <mergeCell ref="B9:I9"/>
    <mergeCell ref="B14:I14"/>
    <mergeCell ref="B22:I22"/>
    <mergeCell ref="A52:I52"/>
    <mergeCell ref="A46:I48"/>
  </mergeCells>
  <dataValidations xWindow="875" yWindow="508" count="9">
    <dataValidation type="custom" allowBlank="1" showInputMessage="1" showErrorMessage="1" sqref="J19">
      <formula1>SUM(J16:J17)</formula1>
    </dataValidation>
    <dataValidation type="decimal" operator="lessThanOrEqual" allowBlank="1" showInputMessage="1" showErrorMessage="1" errorTitle="Upozornenie" error="Prekročili ste stanovený finančný limit - max. suma pre jeden dočasný pútač je 920 €" promptTitle="Limit" sqref="E35">
      <formula1>920</formula1>
    </dataValidation>
    <dataValidation type="decimal" operator="lessThanOrEqual" allowBlank="1" showInputMessage="1" showErrorMessage="1" error="Prekročili ste finančný limit pre 1 kus stálej tabule - max. suma za 1 kus stálej tabule je 500 EUR." sqref="E36">
      <formula1>500</formula1>
    </dataValidation>
    <dataValidation type="decimal" operator="lessThanOrEqual" allowBlank="1" showInputMessage="1" showErrorMessage="1" error="Prekročili ste finančný limit pre 1 kus plagátu - max. suma za 1 kus plagátu je 30 EUR" sqref="E37">
      <formula1>30</formula1>
    </dataValidation>
    <dataValidation allowBlank="1" showInputMessage="1" showErrorMessage="1" prompt="Povinný nástroj pre informovanie a komunikáciu pri projektoch slúžiacich na financovanie infraštruktúry alebo stavebných činností a celkovej výške NFP nad 500 000,- EUR" sqref="A38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6:I20 I2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25:I27"/>
    <dataValidation allowBlank="1" showInputMessage="1" showErrorMessage="1" prompt="Musí byť v súlade s finančnými a percentuálnymi limtmi uvedenými v Príručke OPII k oprávnenosti výdavkov" sqref="H15 H23"/>
    <dataValidation type="decimal" operator="lessThanOrEqual" allowBlank="1" showInputMessage="1" showErrorMessage="1" error="Prekročili ste finančný limit - max. suma za 1 publikovaný článok o projekte je _x000a_350 EUR" sqref="E39:E40">
      <formula1>350</formula1>
    </dataValidation>
  </dataValidations>
  <pageMargins left="0.78740157480314965" right="0.78740157480314965" top="0.74803149606299213" bottom="0.74803149606299213" header="0.31496062992125984" footer="0.31496062992125984"/>
  <pageSetup paperSize="9" scale="53" fitToHeight="0" orientation="landscape" r:id="rId1"/>
  <rowBreaks count="1" manualBreakCount="1">
    <brk id="2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875" yWindow="508" count="10">
        <x14:dataValidation type="list" allowBlank="1" showInputMessage="1" showErrorMessage="1">
          <x14:formula1>
            <xm:f>Zdroj!$I$3:$I$8</xm:f>
          </x14:formula1>
          <xm:sqref>A39:A40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Zdroj!$H$3:$H$8</xm:f>
          </x14:formula1>
          <xm:sqref>H16:H20 H39:H40 H24:H28 H35:H37</xm:sqref>
        </x14:dataValidation>
        <x14:dataValidation type="list" allowBlank="1" showInputMessage="1" showErrorMessage="1">
          <x14:formula1>
            <xm:f>Zdroj!$B$3:$B$19</xm:f>
          </x14:formula1>
          <xm:sqref>B10:I10</xm:sqref>
        </x14:dataValidation>
        <x14:dataValidation type="list" allowBlank="1" showInputMessage="1" showErrorMessage="1">
          <x14:formula1>
            <xm:f>Zdroj!$C$3:$C$126</xm:f>
          </x14:formula1>
          <xm:sqref>B11:I11</xm:sqref>
        </x14:dataValidation>
        <x14:dataValidation type="list" allowBlank="1" showInputMessage="1" showErrorMessage="1">
          <x14:formula1>
            <xm:f>Zdroj!$D$3:$D$8</xm:f>
          </x14:formula1>
          <xm:sqref>B12:I12</xm:sqref>
        </x14:dataValidation>
        <x14:dataValidation type="list" allowBlank="1" showErrorMessage="1" prompt="_x000a_">
          <x14:formula1>
            <xm:f>Zdroj!$G$3:$G$21</xm:f>
          </x14:formula1>
          <xm:sqref>B16:B20</xm:sqref>
        </x14:dataValidation>
        <x14:dataValidation type="list" allowBlank="1" showInputMessage="1" showErrorMessage="1" prompt="V prípade potreby uveďte ďalšie typy výdavkov">
          <x14:formula1>
            <xm:f>Zdroj!$F$3:$F$37</xm:f>
          </x14:formula1>
          <xm:sqref>A16</xm:sqref>
        </x14:dataValidation>
        <x14:dataValidation type="list" allowBlank="1" showInputMessage="1" showErrorMessage="1" prompt="V prípade potreby uveďte ďalšie typy výdavkov">
          <x14:formula1>
            <xm:f>Zdroj!$F$3:$F$36</xm:f>
          </x14:formula1>
          <xm:sqref>A24:A27 A17:A20</xm:sqref>
        </x14:dataValidation>
        <x14:dataValidation type="list" allowBlank="1" showInputMessage="1" showErrorMessage="1">
          <x14:formula1>
            <xm:f>Zdroj!$G$3:$G$20</xm:f>
          </x14:formula1>
          <xm:sqref>B24:B27 B35:B37 B39:B40</xm:sqref>
        </x14:dataValidation>
        <x14:dataValidation type="list" allowBlank="1" showInputMessage="1" showErrorMessage="1">
          <x14:formula1>
            <xm:f>'b)Publicita'!$C$6:$C$19</xm:f>
          </x14:formula1>
          <xm:sqref>A35:A37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R22"/>
  <sheetViews>
    <sheetView view="pageLayout" zoomScale="80" zoomScaleNormal="100" zoomScalePageLayoutView="80" workbookViewId="0">
      <selection activeCell="C5" sqref="C5"/>
    </sheetView>
  </sheetViews>
  <sheetFormatPr defaultRowHeight="15" x14ac:dyDescent="0.25"/>
  <cols>
    <col min="1" max="1" width="2.28515625" customWidth="1"/>
    <col min="2" max="2" width="10.28515625" customWidth="1"/>
    <col min="3" max="3" width="46.42578125" customWidth="1"/>
    <col min="4" max="4" width="11.140625" customWidth="1"/>
    <col min="5" max="5" width="12.42578125" customWidth="1"/>
    <col min="6" max="6" width="9.85546875" customWidth="1"/>
    <col min="7" max="7" width="12.5703125" customWidth="1"/>
    <col min="8" max="8" width="8.85546875" customWidth="1"/>
    <col min="9" max="9" width="11.28515625" customWidth="1"/>
    <col min="10" max="10" width="85" customWidth="1"/>
  </cols>
  <sheetData>
    <row r="3" spans="2:18" ht="16.5" customHeight="1" x14ac:dyDescent="0.25">
      <c r="J3" s="173" t="s">
        <v>378</v>
      </c>
      <c r="K3" s="175"/>
      <c r="L3" s="175"/>
      <c r="M3" s="175"/>
      <c r="N3" s="175"/>
      <c r="O3" s="175"/>
      <c r="P3" s="175"/>
      <c r="Q3" s="175"/>
      <c r="R3" s="175"/>
    </row>
    <row r="4" spans="2:18" ht="15.75" thickBot="1" x14ac:dyDescent="0.3">
      <c r="C4" s="117" t="s">
        <v>356</v>
      </c>
    </row>
    <row r="5" spans="2:18" ht="45.75" thickBot="1" x14ac:dyDescent="0.3">
      <c r="C5" s="84" t="s">
        <v>2</v>
      </c>
      <c r="D5" s="85" t="s">
        <v>276</v>
      </c>
      <c r="E5" s="85" t="s">
        <v>280</v>
      </c>
      <c r="F5" s="85" t="s">
        <v>278</v>
      </c>
      <c r="G5" s="86" t="s">
        <v>279</v>
      </c>
      <c r="H5" s="85" t="s">
        <v>277</v>
      </c>
      <c r="I5" s="85" t="s">
        <v>358</v>
      </c>
      <c r="J5" s="87" t="s">
        <v>264</v>
      </c>
    </row>
    <row r="6" spans="2:18" ht="21.75" customHeight="1" x14ac:dyDescent="0.25">
      <c r="B6" s="245" t="s">
        <v>286</v>
      </c>
      <c r="C6" s="156" t="s">
        <v>283</v>
      </c>
      <c r="D6" s="157" t="s">
        <v>20</v>
      </c>
      <c r="E6" s="158">
        <v>0</v>
      </c>
      <c r="F6" s="158">
        <v>0</v>
      </c>
      <c r="G6" s="158">
        <f>E6*F6</f>
        <v>0</v>
      </c>
      <c r="H6" s="158">
        <f>G6*0.2</f>
        <v>0</v>
      </c>
      <c r="I6" s="158">
        <f>G6+H6</f>
        <v>0</v>
      </c>
      <c r="J6" s="159"/>
    </row>
    <row r="7" spans="2:18" ht="20.25" customHeight="1" x14ac:dyDescent="0.25">
      <c r="B7" s="246"/>
      <c r="C7" s="160" t="s">
        <v>281</v>
      </c>
      <c r="D7" s="161" t="s">
        <v>20</v>
      </c>
      <c r="E7" s="162">
        <v>0</v>
      </c>
      <c r="F7" s="162">
        <v>0</v>
      </c>
      <c r="G7" s="162">
        <f t="shared" ref="G7:G19" si="0">E7*F7</f>
        <v>0</v>
      </c>
      <c r="H7" s="162">
        <f t="shared" ref="H7:H19" si="1">G7*0.2</f>
        <v>0</v>
      </c>
      <c r="I7" s="162">
        <f t="shared" ref="I7:I19" si="2">G7+H7</f>
        <v>0</v>
      </c>
      <c r="J7" s="163"/>
    </row>
    <row r="8" spans="2:18" ht="23.25" customHeight="1" x14ac:dyDescent="0.25">
      <c r="B8" s="196" t="s">
        <v>287</v>
      </c>
      <c r="C8" s="160" t="s">
        <v>354</v>
      </c>
      <c r="D8" s="161" t="s">
        <v>20</v>
      </c>
      <c r="E8" s="162">
        <v>0</v>
      </c>
      <c r="F8" s="162">
        <v>0</v>
      </c>
      <c r="G8" s="162">
        <f t="shared" si="0"/>
        <v>0</v>
      </c>
      <c r="H8" s="162">
        <f t="shared" si="1"/>
        <v>0</v>
      </c>
      <c r="I8" s="162">
        <f t="shared" si="2"/>
        <v>0</v>
      </c>
      <c r="J8" s="163"/>
    </row>
    <row r="9" spans="2:18" ht="16.5" customHeight="1" x14ac:dyDescent="0.25">
      <c r="B9" s="246" t="s">
        <v>285</v>
      </c>
      <c r="C9" s="164" t="s">
        <v>291</v>
      </c>
      <c r="D9" s="165" t="s">
        <v>304</v>
      </c>
      <c r="E9" s="166">
        <v>0</v>
      </c>
      <c r="F9" s="166">
        <v>0</v>
      </c>
      <c r="G9" s="166">
        <f t="shared" si="0"/>
        <v>0</v>
      </c>
      <c r="H9" s="166">
        <f t="shared" si="1"/>
        <v>0</v>
      </c>
      <c r="I9" s="166">
        <f t="shared" si="2"/>
        <v>0</v>
      </c>
      <c r="J9" s="167"/>
    </row>
    <row r="10" spans="2:18" x14ac:dyDescent="0.25">
      <c r="B10" s="246"/>
      <c r="C10" s="164" t="s">
        <v>301</v>
      </c>
      <c r="D10" s="165" t="s">
        <v>304</v>
      </c>
      <c r="E10" s="166">
        <v>0</v>
      </c>
      <c r="F10" s="166">
        <v>0</v>
      </c>
      <c r="G10" s="166">
        <f t="shared" si="0"/>
        <v>0</v>
      </c>
      <c r="H10" s="166">
        <f t="shared" si="1"/>
        <v>0</v>
      </c>
      <c r="I10" s="166">
        <f t="shared" si="2"/>
        <v>0</v>
      </c>
      <c r="J10" s="167"/>
    </row>
    <row r="11" spans="2:18" x14ac:dyDescent="0.25">
      <c r="B11" s="246"/>
      <c r="C11" s="164" t="s">
        <v>302</v>
      </c>
      <c r="D11" s="165" t="s">
        <v>304</v>
      </c>
      <c r="E11" s="166">
        <v>0</v>
      </c>
      <c r="F11" s="166">
        <v>0</v>
      </c>
      <c r="G11" s="166">
        <f t="shared" si="0"/>
        <v>0</v>
      </c>
      <c r="H11" s="166">
        <f t="shared" si="1"/>
        <v>0</v>
      </c>
      <c r="I11" s="166">
        <f t="shared" si="2"/>
        <v>0</v>
      </c>
      <c r="J11" s="167"/>
    </row>
    <row r="12" spans="2:18" x14ac:dyDescent="0.25">
      <c r="B12" s="246" t="s">
        <v>288</v>
      </c>
      <c r="C12" s="164" t="s">
        <v>274</v>
      </c>
      <c r="D12" s="165" t="s">
        <v>305</v>
      </c>
      <c r="E12" s="166">
        <v>0</v>
      </c>
      <c r="F12" s="166">
        <v>0</v>
      </c>
      <c r="G12" s="166">
        <f t="shared" si="0"/>
        <v>0</v>
      </c>
      <c r="H12" s="166">
        <f t="shared" si="1"/>
        <v>0</v>
      </c>
      <c r="I12" s="166">
        <f t="shared" si="2"/>
        <v>0</v>
      </c>
      <c r="J12" s="167"/>
    </row>
    <row r="13" spans="2:18" x14ac:dyDescent="0.25">
      <c r="B13" s="246"/>
      <c r="C13" s="164" t="s">
        <v>303</v>
      </c>
      <c r="D13" s="165" t="s">
        <v>305</v>
      </c>
      <c r="E13" s="166">
        <v>0</v>
      </c>
      <c r="F13" s="166">
        <v>0</v>
      </c>
      <c r="G13" s="166">
        <f t="shared" si="0"/>
        <v>0</v>
      </c>
      <c r="H13" s="166">
        <f t="shared" si="1"/>
        <v>0</v>
      </c>
      <c r="I13" s="166">
        <f t="shared" si="2"/>
        <v>0</v>
      </c>
      <c r="J13" s="167"/>
    </row>
    <row r="14" spans="2:18" ht="15" customHeight="1" x14ac:dyDescent="0.25">
      <c r="B14" s="246" t="s">
        <v>289</v>
      </c>
      <c r="C14" s="168" t="s">
        <v>273</v>
      </c>
      <c r="D14" s="165" t="s">
        <v>20</v>
      </c>
      <c r="E14" s="166">
        <v>0</v>
      </c>
      <c r="F14" s="166">
        <v>0</v>
      </c>
      <c r="G14" s="166">
        <f t="shared" si="0"/>
        <v>0</v>
      </c>
      <c r="H14" s="166">
        <f t="shared" si="1"/>
        <v>0</v>
      </c>
      <c r="I14" s="166">
        <f t="shared" si="2"/>
        <v>0</v>
      </c>
      <c r="J14" s="167"/>
    </row>
    <row r="15" spans="2:18" x14ac:dyDescent="0.25">
      <c r="B15" s="246"/>
      <c r="C15" s="168" t="s">
        <v>282</v>
      </c>
      <c r="D15" s="165" t="s">
        <v>20</v>
      </c>
      <c r="E15" s="166">
        <v>0</v>
      </c>
      <c r="F15" s="166">
        <v>0</v>
      </c>
      <c r="G15" s="166">
        <f t="shared" si="0"/>
        <v>0</v>
      </c>
      <c r="H15" s="166">
        <f t="shared" si="1"/>
        <v>0</v>
      </c>
      <c r="I15" s="166">
        <f t="shared" si="2"/>
        <v>0</v>
      </c>
      <c r="J15" s="169"/>
    </row>
    <row r="16" spans="2:18" x14ac:dyDescent="0.25">
      <c r="B16" s="246"/>
      <c r="C16" s="168" t="s">
        <v>284</v>
      </c>
      <c r="D16" s="165" t="s">
        <v>20</v>
      </c>
      <c r="E16" s="166">
        <v>0</v>
      </c>
      <c r="F16" s="166">
        <v>0</v>
      </c>
      <c r="G16" s="166">
        <f t="shared" si="0"/>
        <v>0</v>
      </c>
      <c r="H16" s="166">
        <f t="shared" si="1"/>
        <v>0</v>
      </c>
      <c r="I16" s="166">
        <f t="shared" si="2"/>
        <v>0</v>
      </c>
      <c r="J16" s="167"/>
    </row>
    <row r="17" spans="2:10" x14ac:dyDescent="0.25">
      <c r="B17" s="246"/>
      <c r="C17" s="170" t="s">
        <v>290</v>
      </c>
      <c r="D17" s="165" t="s">
        <v>366</v>
      </c>
      <c r="E17" s="166">
        <v>0</v>
      </c>
      <c r="F17" s="166">
        <v>0</v>
      </c>
      <c r="G17" s="166">
        <f t="shared" si="0"/>
        <v>0</v>
      </c>
      <c r="H17" s="166">
        <f t="shared" si="1"/>
        <v>0</v>
      </c>
      <c r="I17" s="166">
        <f t="shared" si="2"/>
        <v>0</v>
      </c>
      <c r="J17" s="167"/>
    </row>
    <row r="18" spans="2:10" x14ac:dyDescent="0.25">
      <c r="B18" s="246"/>
      <c r="C18" s="168" t="s">
        <v>275</v>
      </c>
      <c r="D18" s="165" t="s">
        <v>367</v>
      </c>
      <c r="E18" s="166">
        <v>0</v>
      </c>
      <c r="F18" s="166">
        <v>0</v>
      </c>
      <c r="G18" s="166">
        <f t="shared" si="0"/>
        <v>0</v>
      </c>
      <c r="H18" s="166">
        <f t="shared" si="1"/>
        <v>0</v>
      </c>
      <c r="I18" s="166">
        <f t="shared" si="2"/>
        <v>0</v>
      </c>
      <c r="J18" s="167"/>
    </row>
    <row r="19" spans="2:10" ht="15.75" thickBot="1" x14ac:dyDescent="0.3">
      <c r="B19" s="247"/>
      <c r="C19" s="171" t="s">
        <v>272</v>
      </c>
      <c r="D19" s="198" t="s">
        <v>365</v>
      </c>
      <c r="E19" s="199">
        <v>0</v>
      </c>
      <c r="F19" s="199">
        <v>0</v>
      </c>
      <c r="G19" s="199">
        <f t="shared" si="0"/>
        <v>0</v>
      </c>
      <c r="H19" s="199">
        <f t="shared" si="1"/>
        <v>0</v>
      </c>
      <c r="I19" s="199">
        <f t="shared" si="2"/>
        <v>0</v>
      </c>
      <c r="J19" s="172"/>
    </row>
    <row r="20" spans="2:10" ht="15.75" thickBot="1" x14ac:dyDescent="0.3">
      <c r="B20" s="240" t="s">
        <v>357</v>
      </c>
      <c r="C20" s="241"/>
      <c r="D20" s="241"/>
      <c r="E20" s="241"/>
      <c r="F20" s="241"/>
      <c r="G20" s="241"/>
      <c r="H20" s="242"/>
      <c r="I20" s="197">
        <f>SUM(I6:I19)</f>
        <v>0</v>
      </c>
    </row>
    <row r="21" spans="2:10" x14ac:dyDescent="0.25">
      <c r="B21" s="243" t="s">
        <v>299</v>
      </c>
      <c r="C21" s="243"/>
    </row>
    <row r="22" spans="2:10" x14ac:dyDescent="0.25">
      <c r="B22" s="244" t="s">
        <v>300</v>
      </c>
      <c r="C22" s="244"/>
    </row>
  </sheetData>
  <mergeCells count="7">
    <mergeCell ref="B20:H20"/>
    <mergeCell ref="B21:C21"/>
    <mergeCell ref="B22:C22"/>
    <mergeCell ref="B6:B7"/>
    <mergeCell ref="B9:B11"/>
    <mergeCell ref="B12:B13"/>
    <mergeCell ref="B14:B19"/>
  </mergeCells>
  <dataValidations xWindow="1207" yWindow="280" count="15">
    <dataValidation allowBlank="1" showInputMessage="1" showErrorMessage="1" prompt="Výdavky na publicitu musia spĺňať všetky náležitosti v zmysle platného Manuálu pre informovanie a komunikáciu OPII " sqref="J5"/>
    <dataValidation allowBlank="1" showInputMessage="1" showErrorMessage="1" prompt="Uviesť celkovú cenu vrátane nákladov súvisiacich s obstarávaním, nákladov na výrobu, prepravu, montáž a inštaláciu atď." sqref="J7"/>
    <dataValidation allowBlank="1" showInputMessage="1" showErrorMessage="1" prompt="Min. veľkosť A3. Uviesť celkovú cenu vrátane nákladov súvisiacich s obstarávaním, nákladov na výrobu, prepravu a inštaláciu atď." sqref="J8"/>
    <dataValidation allowBlank="1" showInputMessage="1" showErrorMessage="1" prompt="Náležitosti v zmysle platného Manuálu pre informovanie a komunikáciu OPII. Nálepky musia obsahovať min. logo EÚ, názov a ITMS číslo projektu OPII." sqref="J14"/>
    <dataValidation allowBlank="1" showInputMessage="1" showErrorMessage="1" prompt="Podrobne špecifiujte skladbu predmetov, uprav tabuľku - vyčísli každý predmet osobitne (napr.perá, kľúčenky, USB-kľúče..). Uviesť celkovú cenu vrátane nákladov na potlač drobných predmetov. " sqref="J15"/>
    <dataValidation allowBlank="1" showInputMessage="1" showErrorMessage="1" prompt="Minimálna veľkosť 2,4x5,1 m. Uviesť celkovú cenu vrátane nákladov súvisiacich s obstarávaním, nákladov na výrobu, prepravu, montáž a inštaláciu atď." sqref="J6"/>
    <dataValidation allowBlank="1" showInputMessage="1" showErrorMessage="1" prompt="Povinne odôvodniť potrebu konania podujatia. Podrobne rozpísať jednotlivé cenové položky podujatia. Uviesť celkovú cenu podujatia (vrátane pozvánok, poznámkových blokov, zapožičania techniky/konferenčnej miestnosti a pod.)" sqref="J19"/>
    <dataValidation allowBlank="1" showInputMessage="1" showErrorMessage="1" prompt="Min. 10 strán formátu A5 v max. počte 500 ks v súlade s náležitosťami Manuálu pre Informovanie a komunikáciu OPII. Obsah brožúry podlieha ex-ante schváleniu RO OPII pred jeho zverejnením." sqref="J16"/>
    <dataValidation allowBlank="1" showInputMessage="1" showErrorMessage="1" prompt="Fotodokumentácia celého projektu v rozsahu min. 100 fotografií, ktoré budú dodané RO OPII na CD/DVD. Použitie fotografií upravené autorským zákonom, fotografie má RO OPII právo šíriť ďalej elektronickou formou pre účely tohto projektu." sqref="J17"/>
    <dataValidation allowBlank="1" showInputMessage="1" showErrorMessage="1" prompt="Zameranie odbornej tlače musí byť - osobná/komerčná doprava/preprava, automobilizmus. Pod PR správou sa myslí akýkoľvek platený príspevok v médiu (t.j. inzerát, článok a pod.). Obsah príspevku pred jeho zverejnením podlieha ex-ante odsúhlaseniu RO OPII.  " sqref="J9"/>
    <dataValidation allowBlank="1" showInputMessage="1" showErrorMessage="1" prompt="Celoplošné médium = min. počet mesačných výtlačkov 100 tis. a viac + riadna distribúcia média v každom kraji SR. Obsah príspevku pred jeho zverejnením podlieha ex-ante odsúhlaseniu RO OPII.  " sqref="J10"/>
    <dataValidation allowBlank="1" showInputMessage="1" showErrorMessage="1" prompt="Vyžaduje sa televízia s celoplošným dosahom (pokrytie signálom 80% a viac populácie SR). Bližšie popíš obsah a spôsob publicity. Príspevky môžu byť zadané na odvysielanie len po ex-ante odsúhlasení RO OPII. " sqref="J12"/>
    <dataValidation allowBlank="1" showInputMessage="1" showErrorMessage="1" prompt="Povinne odôvodniť potrebu vypracovania web stránky. Web musí byť min. v SK a AJ mutácii. Grafický dizajn, štruktúra a obsah webu podlieha ex-ante schváleniu RO OPII. Uviesť celkovú cenu vrátane nákladov na prevádzku webu počas obdobia udržateľnosti proj." sqref="J18"/>
    <dataValidation allowBlank="1" showInputMessage="1" showErrorMessage="1" prompt="Obsah príspevku pred jeho zverejnením podlieha ex-ante odsúhlaseniu RO OPII.  " sqref="J11"/>
    <dataValidation allowBlank="1" showInputMessage="1" showErrorMessage="1" prompt="Vyžaduje sa rádio s celoplošným dosahom. Bližšie popíš formu publicity (napr. rozhovor o projekte, čítaný oznam/prezentácia o všeobecných informáciách projektu). Príspevky môžu byť zadané na odvysielanie len po ex-ante odsúhlasení RO OPII. " sqref="J13"/>
  </dataValidation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G14"/>
  <sheetViews>
    <sheetView zoomScale="80" zoomScaleNormal="80" workbookViewId="0">
      <selection activeCell="B4" sqref="B4:B5"/>
    </sheetView>
  </sheetViews>
  <sheetFormatPr defaultRowHeight="15" x14ac:dyDescent="0.25"/>
  <cols>
    <col min="1" max="1" width="4" customWidth="1"/>
    <col min="2" max="2" width="7.85546875" customWidth="1"/>
    <col min="3" max="3" width="40.140625" customWidth="1"/>
    <col min="4" max="4" width="21.42578125" customWidth="1"/>
    <col min="5" max="5" width="19.85546875" customWidth="1"/>
    <col min="6" max="6" width="24.5703125" customWidth="1"/>
    <col min="7" max="7" width="28.7109375" customWidth="1"/>
  </cols>
  <sheetData>
    <row r="2" spans="2:7" x14ac:dyDescent="0.25">
      <c r="D2" s="248" t="s">
        <v>379</v>
      </c>
      <c r="E2" s="248"/>
      <c r="F2" s="248"/>
      <c r="G2" s="248"/>
    </row>
    <row r="3" spans="2:7" ht="15.75" thickBot="1" x14ac:dyDescent="0.3">
      <c r="B3" s="117" t="s">
        <v>348</v>
      </c>
    </row>
    <row r="4" spans="2:7" ht="96.75" customHeight="1" x14ac:dyDescent="0.25">
      <c r="B4" s="249" t="s">
        <v>344</v>
      </c>
      <c r="C4" s="249" t="s">
        <v>306</v>
      </c>
      <c r="D4" s="249" t="s">
        <v>352</v>
      </c>
      <c r="E4" s="176" t="s">
        <v>375</v>
      </c>
      <c r="F4" s="249" t="s">
        <v>346</v>
      </c>
      <c r="G4" s="249" t="s">
        <v>347</v>
      </c>
    </row>
    <row r="5" spans="2:7" ht="15.75" thickBot="1" x14ac:dyDescent="0.3">
      <c r="B5" s="250"/>
      <c r="C5" s="250"/>
      <c r="D5" s="250"/>
      <c r="E5" s="177" t="s">
        <v>345</v>
      </c>
      <c r="F5" s="250"/>
      <c r="G5" s="250"/>
    </row>
    <row r="6" spans="2:7" x14ac:dyDescent="0.25">
      <c r="B6" s="131">
        <v>1</v>
      </c>
      <c r="C6" s="120"/>
      <c r="D6" s="137"/>
      <c r="E6" s="121"/>
      <c r="F6" s="122"/>
      <c r="G6" s="127"/>
    </row>
    <row r="7" spans="2:7" x14ac:dyDescent="0.25">
      <c r="B7" s="130">
        <v>2</v>
      </c>
      <c r="C7" s="119"/>
      <c r="D7" s="136"/>
      <c r="E7" s="118"/>
      <c r="F7" s="123"/>
      <c r="G7" s="128"/>
    </row>
    <row r="8" spans="2:7" x14ac:dyDescent="0.25">
      <c r="B8" s="130">
        <v>3</v>
      </c>
      <c r="C8" s="119"/>
      <c r="D8" s="136"/>
      <c r="E8" s="118"/>
      <c r="F8" s="123"/>
      <c r="G8" s="128"/>
    </row>
    <row r="9" spans="2:7" x14ac:dyDescent="0.25">
      <c r="B9" s="130">
        <v>4</v>
      </c>
      <c r="C9" s="119"/>
      <c r="D9" s="136"/>
      <c r="E9" s="118"/>
      <c r="F9" s="123"/>
      <c r="G9" s="128"/>
    </row>
    <row r="10" spans="2:7" x14ac:dyDescent="0.25">
      <c r="B10" s="130" t="s">
        <v>349</v>
      </c>
      <c r="C10" s="119"/>
      <c r="D10" s="136"/>
      <c r="E10" s="118"/>
      <c r="F10" s="123"/>
      <c r="G10" s="128"/>
    </row>
    <row r="11" spans="2:7" x14ac:dyDescent="0.25">
      <c r="B11" s="130" t="s">
        <v>349</v>
      </c>
      <c r="C11" s="119"/>
      <c r="D11" s="136"/>
      <c r="E11" s="118"/>
      <c r="F11" s="123"/>
      <c r="G11" s="128"/>
    </row>
    <row r="12" spans="2:7" x14ac:dyDescent="0.25">
      <c r="B12" s="130" t="s">
        <v>349</v>
      </c>
      <c r="C12" s="119"/>
      <c r="D12" s="136"/>
      <c r="E12" s="118"/>
      <c r="F12" s="123"/>
      <c r="G12" s="128"/>
    </row>
    <row r="13" spans="2:7" ht="15.75" thickBot="1" x14ac:dyDescent="0.3">
      <c r="B13" s="132" t="s">
        <v>350</v>
      </c>
      <c r="C13" s="124"/>
      <c r="D13" s="138"/>
      <c r="E13" s="125"/>
      <c r="F13" s="126"/>
      <c r="G13" s="129"/>
    </row>
    <row r="14" spans="2:7" ht="15.75" thickBot="1" x14ac:dyDescent="0.3">
      <c r="B14" s="251" t="s">
        <v>355</v>
      </c>
      <c r="C14" s="252"/>
      <c r="D14" s="252"/>
      <c r="E14" s="252"/>
      <c r="F14" s="253"/>
      <c r="G14" s="140"/>
    </row>
  </sheetData>
  <mergeCells count="7">
    <mergeCell ref="D2:G2"/>
    <mergeCell ref="G4:G5"/>
    <mergeCell ref="B14:F14"/>
    <mergeCell ref="B4:B5"/>
    <mergeCell ref="C4:C5"/>
    <mergeCell ref="D4:D5"/>
    <mergeCell ref="F4:F5"/>
  </mergeCells>
  <dataValidations count="4">
    <dataValidation type="whole" allowBlank="1" showInputMessage="1" showErrorMessage="1" prompt="Indikatívny údaj" sqref="D6:D13">
      <formula1>0</formula1>
      <formula2>100</formula2>
    </dataValidation>
    <dataValidation allowBlank="1" showInputMessage="1" showErrorMessage="1" prompt="Záväzný údaj" sqref="G6:G13"/>
    <dataValidation allowBlank="1" showInputMessage="1" showErrorMessage="1" prompt="Indikatívny údaj" sqref="E6:F13"/>
    <dataValidation allowBlank="1" showInputMessage="1" showErrorMessage="1" prompt="Cena práce (hrubá mzda, resp. odmena za vykonanú prácu a zákonné odvody zamestnávateľa). Výdavky nesmú presiahnuť výšku obvyklú v danom odbore, čase a mieste a musia byť primerané úlohám a zodpovednostiam osôb zapojených do realizácie projektu." sqref="E4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Zdroj!$I$3:$I$8</xm:f>
          </x14:formula1>
          <xm:sqref>C6:C13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7"/>
  <sheetViews>
    <sheetView showGridLines="0" zoomScale="80" zoomScaleNormal="80" zoomScaleSheetLayoutView="100" workbookViewId="0">
      <selection activeCell="A4" sqref="A4:A5"/>
    </sheetView>
  </sheetViews>
  <sheetFormatPr defaultRowHeight="14.25" customHeight="1" x14ac:dyDescent="0.25"/>
  <cols>
    <col min="1" max="1" width="17.140625" style="115" customWidth="1"/>
    <col min="2" max="2" width="25.42578125" style="116" customWidth="1"/>
    <col min="3" max="3" width="29.140625" style="116" customWidth="1"/>
    <col min="4" max="4" width="52.28515625" style="98" customWidth="1"/>
    <col min="5" max="5" width="21.85546875" style="100" customWidth="1"/>
    <col min="6" max="6" width="15" style="98" customWidth="1"/>
    <col min="7" max="16384" width="9.140625" style="98"/>
  </cols>
  <sheetData>
    <row r="1" spans="1:5" ht="14.25" customHeight="1" x14ac:dyDescent="0.25">
      <c r="A1" s="257" t="s">
        <v>380</v>
      </c>
      <c r="B1" s="257"/>
      <c r="C1" s="257"/>
      <c r="D1" s="257"/>
      <c r="E1" s="257"/>
    </row>
    <row r="2" spans="1:5" ht="14.25" customHeight="1" x14ac:dyDescent="0.25">
      <c r="D2" s="178"/>
      <c r="E2" s="178"/>
    </row>
    <row r="3" spans="1:5" ht="14.25" customHeight="1" thickBot="1" x14ac:dyDescent="0.3">
      <c r="A3" s="117" t="s">
        <v>368</v>
      </c>
      <c r="B3"/>
      <c r="C3"/>
      <c r="D3"/>
      <c r="E3"/>
    </row>
    <row r="4" spans="1:5" ht="14.25" customHeight="1" x14ac:dyDescent="0.25">
      <c r="A4" s="249" t="s">
        <v>344</v>
      </c>
      <c r="B4" s="249" t="s">
        <v>306</v>
      </c>
      <c r="C4" s="249" t="s">
        <v>370</v>
      </c>
      <c r="D4" s="249" t="s">
        <v>369</v>
      </c>
      <c r="E4" s="249" t="s">
        <v>347</v>
      </c>
    </row>
    <row r="5" spans="1:5" ht="73.5" customHeight="1" thickBot="1" x14ac:dyDescent="0.3">
      <c r="A5" s="258"/>
      <c r="B5" s="258"/>
      <c r="C5" s="258"/>
      <c r="D5" s="258"/>
      <c r="E5" s="258"/>
    </row>
    <row r="6" spans="1:5" ht="14.25" customHeight="1" x14ac:dyDescent="0.25">
      <c r="A6" s="131">
        <v>1</v>
      </c>
      <c r="B6" s="120"/>
      <c r="C6" s="137"/>
      <c r="D6" s="121"/>
      <c r="E6" s="127"/>
    </row>
    <row r="7" spans="1:5" ht="14.25" customHeight="1" x14ac:dyDescent="0.25">
      <c r="A7" s="130">
        <v>2</v>
      </c>
      <c r="B7" s="119"/>
      <c r="C7" s="136"/>
      <c r="D7" s="118"/>
      <c r="E7" s="128"/>
    </row>
    <row r="8" spans="1:5" ht="14.25" customHeight="1" x14ac:dyDescent="0.25">
      <c r="A8" s="130">
        <v>3</v>
      </c>
      <c r="B8" s="119"/>
      <c r="C8" s="136"/>
      <c r="D8" s="118"/>
      <c r="E8" s="128"/>
    </row>
    <row r="9" spans="1:5" ht="14.25" customHeight="1" x14ac:dyDescent="0.25">
      <c r="A9" s="130">
        <v>4</v>
      </c>
      <c r="B9" s="119"/>
      <c r="C9" s="136"/>
      <c r="D9" s="118"/>
      <c r="E9" s="128"/>
    </row>
    <row r="10" spans="1:5" ht="14.25" customHeight="1" x14ac:dyDescent="0.25">
      <c r="A10" s="130" t="s">
        <v>349</v>
      </c>
      <c r="B10" s="119"/>
      <c r="C10" s="136"/>
      <c r="D10" s="118"/>
      <c r="E10" s="128"/>
    </row>
    <row r="11" spans="1:5" ht="14.25" customHeight="1" x14ac:dyDescent="0.25">
      <c r="A11" s="130" t="s">
        <v>349</v>
      </c>
      <c r="B11" s="119"/>
      <c r="C11" s="136"/>
      <c r="D11" s="118"/>
      <c r="E11" s="128"/>
    </row>
    <row r="12" spans="1:5" ht="14.25" customHeight="1" x14ac:dyDescent="0.25">
      <c r="A12" s="130" t="s">
        <v>349</v>
      </c>
      <c r="B12" s="119"/>
      <c r="C12" s="136"/>
      <c r="D12" s="118"/>
      <c r="E12" s="128"/>
    </row>
    <row r="13" spans="1:5" ht="14.25" customHeight="1" thickBot="1" x14ac:dyDescent="0.3">
      <c r="A13" s="132" t="s">
        <v>350</v>
      </c>
      <c r="B13" s="124"/>
      <c r="C13" s="138"/>
      <c r="D13" s="125"/>
      <c r="E13" s="129"/>
    </row>
    <row r="14" spans="1:5" ht="14.25" customHeight="1" thickBot="1" x14ac:dyDescent="0.3">
      <c r="A14" s="251" t="s">
        <v>361</v>
      </c>
      <c r="B14" s="252"/>
      <c r="C14" s="252"/>
      <c r="D14" s="253"/>
      <c r="E14" s="140"/>
    </row>
    <row r="15" spans="1:5" ht="14.25" customHeight="1" x14ac:dyDescent="0.25">
      <c r="D15" s="178"/>
      <c r="E15" s="178"/>
    </row>
    <row r="16" spans="1:5" ht="14.25" customHeight="1" x14ac:dyDescent="0.25">
      <c r="D16" s="178"/>
      <c r="E16" s="178"/>
    </row>
    <row r="17" spans="1:6" ht="14.25" customHeight="1" thickBot="1" x14ac:dyDescent="0.3">
      <c r="A17" s="264" t="s">
        <v>374</v>
      </c>
      <c r="B17" s="264"/>
      <c r="C17" s="264"/>
      <c r="D17" s="264"/>
    </row>
    <row r="18" spans="1:6" ht="35.25" customHeight="1" x14ac:dyDescent="0.25">
      <c r="A18" s="265" t="s">
        <v>306</v>
      </c>
      <c r="B18" s="268" t="s">
        <v>307</v>
      </c>
      <c r="C18" s="268" t="s">
        <v>308</v>
      </c>
      <c r="D18" s="268" t="s">
        <v>309</v>
      </c>
      <c r="E18" s="174" t="s">
        <v>372</v>
      </c>
    </row>
    <row r="19" spans="1:6" s="100" customFormat="1" ht="24.75" customHeight="1" x14ac:dyDescent="0.25">
      <c r="A19" s="266"/>
      <c r="B19" s="269"/>
      <c r="C19" s="269"/>
      <c r="D19" s="269"/>
      <c r="E19" s="99" t="s">
        <v>310</v>
      </c>
    </row>
    <row r="20" spans="1:6" s="100" customFormat="1" ht="33" customHeight="1" thickBot="1" x14ac:dyDescent="0.3">
      <c r="A20" s="267"/>
      <c r="B20" s="270"/>
      <c r="C20" s="270"/>
      <c r="D20" s="270"/>
      <c r="E20" s="101" t="s">
        <v>371</v>
      </c>
    </row>
    <row r="21" spans="1:6" ht="14.25" customHeight="1" x14ac:dyDescent="0.25">
      <c r="A21" s="271" t="s">
        <v>311</v>
      </c>
      <c r="B21" s="272"/>
      <c r="C21" s="272"/>
      <c r="D21" s="272"/>
      <c r="E21" s="273"/>
    </row>
    <row r="22" spans="1:6" ht="56.25" x14ac:dyDescent="0.25">
      <c r="A22" s="274" t="s">
        <v>312</v>
      </c>
      <c r="B22" s="255" t="s">
        <v>313</v>
      </c>
      <c r="C22" s="102" t="s">
        <v>314</v>
      </c>
      <c r="D22" s="103" t="s">
        <v>315</v>
      </c>
      <c r="E22" s="183"/>
    </row>
    <row r="23" spans="1:6" ht="42" customHeight="1" x14ac:dyDescent="0.25">
      <c r="A23" s="275"/>
      <c r="B23" s="255"/>
      <c r="C23" s="104" t="s">
        <v>316</v>
      </c>
      <c r="D23" s="103" t="s">
        <v>317</v>
      </c>
      <c r="E23" s="183"/>
    </row>
    <row r="24" spans="1:6" ht="33.75" x14ac:dyDescent="0.25">
      <c r="A24" s="275"/>
      <c r="B24" s="255"/>
      <c r="C24" s="104" t="s">
        <v>318</v>
      </c>
      <c r="D24" s="105" t="s">
        <v>319</v>
      </c>
      <c r="E24" s="183"/>
    </row>
    <row r="25" spans="1:6" ht="22.5" x14ac:dyDescent="0.25">
      <c r="A25" s="275"/>
      <c r="B25" s="255"/>
      <c r="C25" s="104" t="s">
        <v>320</v>
      </c>
      <c r="D25" s="105" t="s">
        <v>319</v>
      </c>
      <c r="E25" s="183"/>
    </row>
    <row r="26" spans="1:6" ht="23.25" thickBot="1" x14ac:dyDescent="0.3">
      <c r="A26" s="275"/>
      <c r="B26" s="276"/>
      <c r="C26" s="106" t="s">
        <v>321</v>
      </c>
      <c r="D26" s="107" t="s">
        <v>322</v>
      </c>
      <c r="E26" s="184"/>
    </row>
    <row r="27" spans="1:6" ht="24" customHeight="1" thickBot="1" x14ac:dyDescent="0.3">
      <c r="A27" s="275"/>
      <c r="B27" s="276"/>
      <c r="C27" s="262"/>
      <c r="D27" s="263"/>
      <c r="E27" s="184">
        <f>SUM(E22:E26)</f>
        <v>0</v>
      </c>
      <c r="F27" s="188" t="s">
        <v>373</v>
      </c>
    </row>
    <row r="28" spans="1:6" ht="93" customHeight="1" x14ac:dyDescent="0.25">
      <c r="A28" s="277" t="s">
        <v>323</v>
      </c>
      <c r="B28" s="254" t="s">
        <v>324</v>
      </c>
      <c r="C28" s="190" t="s">
        <v>325</v>
      </c>
      <c r="D28" s="108" t="s">
        <v>326</v>
      </c>
      <c r="E28" s="185"/>
    </row>
    <row r="29" spans="1:6" ht="126" customHeight="1" x14ac:dyDescent="0.25">
      <c r="A29" s="278"/>
      <c r="B29" s="255"/>
      <c r="C29" s="104" t="s">
        <v>327</v>
      </c>
      <c r="D29" s="103" t="s">
        <v>328</v>
      </c>
      <c r="E29" s="183"/>
    </row>
    <row r="30" spans="1:6" ht="132" customHeight="1" x14ac:dyDescent="0.25">
      <c r="A30" s="278"/>
      <c r="B30" s="255"/>
      <c r="C30" s="104" t="s">
        <v>329</v>
      </c>
      <c r="D30" s="103" t="s">
        <v>330</v>
      </c>
      <c r="E30" s="183"/>
    </row>
    <row r="31" spans="1:6" ht="144" customHeight="1" thickBot="1" x14ac:dyDescent="0.3">
      <c r="A31" s="278"/>
      <c r="B31" s="255"/>
      <c r="C31" s="104" t="s">
        <v>331</v>
      </c>
      <c r="D31" s="103" t="s">
        <v>332</v>
      </c>
      <c r="E31" s="183"/>
    </row>
    <row r="32" spans="1:6" ht="25.5" customHeight="1" thickBot="1" x14ac:dyDescent="0.3">
      <c r="A32" s="279"/>
      <c r="B32" s="256"/>
      <c r="C32" s="109"/>
      <c r="D32" s="110"/>
      <c r="E32" s="186">
        <f t="shared" ref="E32" si="0">SUM(E31)</f>
        <v>0</v>
      </c>
      <c r="F32" s="189" t="s">
        <v>373</v>
      </c>
    </row>
    <row r="33" spans="1:5" ht="14.25" customHeight="1" thickBot="1" x14ac:dyDescent="0.3">
      <c r="A33" s="259" t="s">
        <v>333</v>
      </c>
      <c r="B33" s="260"/>
      <c r="C33" s="260"/>
      <c r="D33" s="260"/>
      <c r="E33" s="261"/>
    </row>
    <row r="34" spans="1:5" ht="135.75" thickBot="1" x14ac:dyDescent="0.3">
      <c r="A34" s="180" t="s">
        <v>334</v>
      </c>
      <c r="B34" s="181" t="s">
        <v>271</v>
      </c>
      <c r="C34" s="182" t="s">
        <v>335</v>
      </c>
      <c r="D34" s="195" t="s">
        <v>336</v>
      </c>
      <c r="E34" s="187"/>
    </row>
    <row r="35" spans="1:5" ht="162.75" customHeight="1" thickBot="1" x14ac:dyDescent="0.3">
      <c r="A35" s="179" t="s">
        <v>337</v>
      </c>
      <c r="B35" s="191" t="s">
        <v>338</v>
      </c>
      <c r="C35" s="192" t="s">
        <v>339</v>
      </c>
      <c r="D35" s="193" t="s">
        <v>340</v>
      </c>
      <c r="E35" s="194"/>
    </row>
    <row r="36" spans="1:5" ht="297" customHeight="1" thickBot="1" x14ac:dyDescent="0.3">
      <c r="A36" s="180" t="s">
        <v>262</v>
      </c>
      <c r="B36" s="181" t="s">
        <v>341</v>
      </c>
      <c r="C36" s="182" t="s">
        <v>342</v>
      </c>
      <c r="D36" s="181" t="s">
        <v>343</v>
      </c>
      <c r="E36" s="187"/>
    </row>
    <row r="37" spans="1:5" s="113" customFormat="1" ht="14.25" customHeight="1" x14ac:dyDescent="0.25">
      <c r="A37" s="111"/>
      <c r="B37" s="112"/>
      <c r="C37" s="112"/>
      <c r="E37" s="114"/>
    </row>
  </sheetData>
  <mergeCells count="19">
    <mergeCell ref="A22:A27"/>
    <mergeCell ref="B22:B27"/>
    <mergeCell ref="A28:A32"/>
    <mergeCell ref="B28:B32"/>
    <mergeCell ref="A1:E1"/>
    <mergeCell ref="E4:E5"/>
    <mergeCell ref="A33:E33"/>
    <mergeCell ref="A4:A5"/>
    <mergeCell ref="B4:B5"/>
    <mergeCell ref="C4:C5"/>
    <mergeCell ref="D4:D5"/>
    <mergeCell ref="C27:D27"/>
    <mergeCell ref="A17:D17"/>
    <mergeCell ref="A14:D14"/>
    <mergeCell ref="A18:A20"/>
    <mergeCell ref="B18:B20"/>
    <mergeCell ref="C18:C20"/>
    <mergeCell ref="D18:D20"/>
    <mergeCell ref="A21:E21"/>
  </mergeCells>
  <dataValidations count="3">
    <dataValidation allowBlank="1" showInputMessage="1" showErrorMessage="1" prompt="Cena práce (hrubá mzda, resp. odmena za vykonanú prácu a zákonné odvody zamestnávateľa). Výdavky nesmú presiahnuť výšku obvyklú v danom odbore, čase a mieste a musia byť primerané úlohám a zodpovednostiam osôb zapojených do realizácie projektu." sqref="C4"/>
    <dataValidation allowBlank="1" showInputMessage="1" showErrorMessage="1" prompt="Záväzný údaj" sqref="E6:E13"/>
    <dataValidation type="whole" allowBlank="1" showInputMessage="1" showErrorMessage="1" sqref="C6:C13">
      <formula1>0</formula1>
      <formula2>100</formula2>
    </dataValidation>
  </dataValidations>
  <pageMargins left="0.7" right="0.7" top="0.75" bottom="0.75" header="0.3" footer="0.3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Zdroj!$I$3:$I$8</xm:f>
          </x14:formula1>
          <xm:sqref>B6:B13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F17"/>
  <sheetViews>
    <sheetView zoomScale="80" zoomScaleNormal="80" workbookViewId="0">
      <selection activeCell="B3" sqref="B3"/>
    </sheetView>
  </sheetViews>
  <sheetFormatPr defaultRowHeight="15" x14ac:dyDescent="0.25"/>
  <cols>
    <col min="1" max="1" width="3.7109375" customWidth="1"/>
    <col min="2" max="2" width="5.140625" customWidth="1"/>
    <col min="3" max="3" width="28" customWidth="1"/>
    <col min="4" max="4" width="26.7109375" customWidth="1"/>
    <col min="5" max="5" width="27.140625" customWidth="1"/>
    <col min="6" max="6" width="25" customWidth="1"/>
  </cols>
  <sheetData>
    <row r="1" spans="2:6" x14ac:dyDescent="0.25">
      <c r="D1" s="281" t="s">
        <v>381</v>
      </c>
      <c r="E1" s="281"/>
      <c r="F1" s="281"/>
    </row>
    <row r="2" spans="2:6" ht="15.75" customHeight="1" thickBot="1" x14ac:dyDescent="0.3">
      <c r="B2" s="280" t="s">
        <v>359</v>
      </c>
      <c r="C2" s="280"/>
    </row>
    <row r="3" spans="2:6" ht="58.5" customHeight="1" x14ac:dyDescent="0.25">
      <c r="B3" s="148" t="s">
        <v>265</v>
      </c>
      <c r="C3" s="149" t="s">
        <v>267</v>
      </c>
      <c r="D3" s="149" t="s">
        <v>266</v>
      </c>
      <c r="E3" s="149" t="s">
        <v>268</v>
      </c>
      <c r="F3" s="150" t="s">
        <v>269</v>
      </c>
    </row>
    <row r="4" spans="2:6" x14ac:dyDescent="0.25">
      <c r="B4" s="154">
        <v>1</v>
      </c>
      <c r="C4" s="74"/>
      <c r="D4" s="74"/>
      <c r="E4" s="74"/>
      <c r="F4" s="151"/>
    </row>
    <row r="5" spans="2:6" x14ac:dyDescent="0.25">
      <c r="B5" s="154">
        <v>2</v>
      </c>
      <c r="C5" s="74"/>
      <c r="D5" s="74"/>
      <c r="E5" s="74"/>
      <c r="F5" s="151"/>
    </row>
    <row r="6" spans="2:6" x14ac:dyDescent="0.25">
      <c r="B6" s="154">
        <v>3</v>
      </c>
      <c r="C6" s="74"/>
      <c r="D6" s="74"/>
      <c r="E6" s="74"/>
      <c r="F6" s="151"/>
    </row>
    <row r="7" spans="2:6" x14ac:dyDescent="0.25">
      <c r="B7" s="154">
        <v>4</v>
      </c>
      <c r="C7" s="74"/>
      <c r="D7" s="74"/>
      <c r="E7" s="74"/>
      <c r="F7" s="151"/>
    </row>
    <row r="8" spans="2:6" x14ac:dyDescent="0.25">
      <c r="B8" s="154">
        <v>5</v>
      </c>
      <c r="C8" s="74"/>
      <c r="D8" s="74"/>
      <c r="E8" s="74"/>
      <c r="F8" s="151"/>
    </row>
    <row r="9" spans="2:6" x14ac:dyDescent="0.25">
      <c r="B9" s="154">
        <v>6</v>
      </c>
      <c r="C9" s="74"/>
      <c r="D9" s="74"/>
      <c r="E9" s="74"/>
      <c r="F9" s="151"/>
    </row>
    <row r="10" spans="2:6" x14ac:dyDescent="0.25">
      <c r="B10" s="154">
        <v>7</v>
      </c>
      <c r="C10" s="74"/>
      <c r="D10" s="74"/>
      <c r="E10" s="74"/>
      <c r="F10" s="151"/>
    </row>
    <row r="11" spans="2:6" x14ac:dyDescent="0.25">
      <c r="B11" s="154" t="s">
        <v>349</v>
      </c>
      <c r="C11" s="74"/>
      <c r="D11" s="74"/>
      <c r="E11" s="74"/>
      <c r="F11" s="151"/>
    </row>
    <row r="12" spans="2:6" x14ac:dyDescent="0.25">
      <c r="B12" s="154" t="s">
        <v>349</v>
      </c>
      <c r="C12" s="74"/>
      <c r="D12" s="74"/>
      <c r="E12" s="74"/>
      <c r="F12" s="151"/>
    </row>
    <row r="13" spans="2:6" ht="15.75" thickBot="1" x14ac:dyDescent="0.3">
      <c r="B13" s="155" t="s">
        <v>350</v>
      </c>
      <c r="C13" s="152"/>
      <c r="D13" s="152"/>
      <c r="E13" s="152"/>
      <c r="F13" s="153"/>
    </row>
    <row r="14" spans="2:6" ht="15.75" thickBot="1" x14ac:dyDescent="0.3">
      <c r="C14" s="145"/>
      <c r="E14" s="146" t="s">
        <v>360</v>
      </c>
      <c r="F14" s="147">
        <f>SUM(F4:F13)</f>
        <v>0</v>
      </c>
    </row>
    <row r="16" spans="2:6" x14ac:dyDescent="0.25">
      <c r="C16" s="73"/>
      <c r="D16" s="73"/>
      <c r="E16" s="73"/>
    </row>
    <row r="17" spans="3:5" x14ac:dyDescent="0.25">
      <c r="C17" s="73"/>
      <c r="D17" s="73"/>
      <c r="E17" s="73"/>
    </row>
  </sheetData>
  <mergeCells count="2">
    <mergeCell ref="B2:C2"/>
    <mergeCell ref="D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6"/>
  <sheetViews>
    <sheetView workbookViewId="0">
      <selection activeCell="H10" sqref="H10"/>
    </sheetView>
  </sheetViews>
  <sheetFormatPr defaultRowHeight="15" x14ac:dyDescent="0.25"/>
  <cols>
    <col min="1" max="1" width="10.28515625" customWidth="1"/>
    <col min="2" max="2" width="15.85546875" customWidth="1"/>
    <col min="3" max="3" width="23.140625" customWidth="1"/>
    <col min="4" max="4" width="18.42578125" customWidth="1"/>
    <col min="5" max="5" width="21.85546875" customWidth="1"/>
    <col min="6" max="6" width="20" customWidth="1"/>
    <col min="7" max="7" width="17.42578125" customWidth="1"/>
    <col min="8" max="8" width="33.28515625" customWidth="1"/>
    <col min="9" max="9" width="26.5703125" customWidth="1"/>
  </cols>
  <sheetData>
    <row r="2" spans="2:12" x14ac:dyDescent="0.25">
      <c r="B2" s="92" t="s">
        <v>31</v>
      </c>
      <c r="C2" s="92" t="s">
        <v>59</v>
      </c>
      <c r="D2" s="92" t="s">
        <v>41</v>
      </c>
      <c r="E2" s="92" t="s">
        <v>182</v>
      </c>
      <c r="F2" s="92" t="s">
        <v>2</v>
      </c>
      <c r="G2" s="92" t="s">
        <v>212</v>
      </c>
      <c r="H2" s="92" t="s">
        <v>17</v>
      </c>
      <c r="I2" s="133" t="s">
        <v>351</v>
      </c>
    </row>
    <row r="3" spans="2:12" ht="77.25" x14ac:dyDescent="0.25">
      <c r="B3" s="93" t="s">
        <v>50</v>
      </c>
      <c r="C3" s="89" t="s">
        <v>81</v>
      </c>
      <c r="D3" s="88" t="s">
        <v>33</v>
      </c>
      <c r="E3" s="94" t="s">
        <v>183</v>
      </c>
      <c r="F3" s="94" t="s">
        <v>7</v>
      </c>
      <c r="G3" s="90" t="s">
        <v>213</v>
      </c>
      <c r="H3" s="95" t="s">
        <v>254</v>
      </c>
      <c r="I3" s="134" t="s">
        <v>258</v>
      </c>
      <c r="J3" s="46"/>
      <c r="K3" s="44"/>
      <c r="L3" s="44"/>
    </row>
    <row r="4" spans="2:12" ht="51.75" x14ac:dyDescent="0.25">
      <c r="B4" s="93" t="s">
        <v>46</v>
      </c>
      <c r="C4" s="89" t="s">
        <v>77</v>
      </c>
      <c r="D4" s="89" t="s">
        <v>34</v>
      </c>
      <c r="E4" s="94" t="s">
        <v>184</v>
      </c>
      <c r="F4" s="94" t="s">
        <v>226</v>
      </c>
      <c r="G4" s="90" t="s">
        <v>214</v>
      </c>
      <c r="H4" s="95" t="s">
        <v>29</v>
      </c>
      <c r="I4" s="134" t="s">
        <v>259</v>
      </c>
      <c r="J4" s="46"/>
      <c r="K4" s="44"/>
      <c r="L4" s="44"/>
    </row>
    <row r="5" spans="2:12" ht="76.5" x14ac:dyDescent="0.25">
      <c r="B5" s="93" t="s">
        <v>47</v>
      </c>
      <c r="C5" s="89" t="s">
        <v>78</v>
      </c>
      <c r="D5" s="88" t="s">
        <v>35</v>
      </c>
      <c r="E5" s="94" t="s">
        <v>185</v>
      </c>
      <c r="F5" s="94" t="s">
        <v>227</v>
      </c>
      <c r="G5" s="90" t="s">
        <v>215</v>
      </c>
      <c r="H5" s="89" t="s">
        <v>253</v>
      </c>
      <c r="I5" s="134" t="s">
        <v>260</v>
      </c>
      <c r="J5" s="46"/>
      <c r="K5" s="44"/>
      <c r="L5" s="44"/>
    </row>
    <row r="6" spans="2:12" ht="63.75" x14ac:dyDescent="0.25">
      <c r="B6" s="93" t="s">
        <v>48</v>
      </c>
      <c r="C6" s="89" t="s">
        <v>179</v>
      </c>
      <c r="D6" s="89" t="s">
        <v>36</v>
      </c>
      <c r="E6" s="94" t="s">
        <v>186</v>
      </c>
      <c r="F6" s="94" t="s">
        <v>293</v>
      </c>
      <c r="G6" s="90" t="s">
        <v>8</v>
      </c>
      <c r="H6" s="89" t="s">
        <v>255</v>
      </c>
      <c r="I6" s="134" t="s">
        <v>261</v>
      </c>
    </row>
    <row r="7" spans="2:12" ht="51.75" x14ac:dyDescent="0.25">
      <c r="B7" s="93" t="s">
        <v>49</v>
      </c>
      <c r="C7" s="89" t="s">
        <v>60</v>
      </c>
      <c r="D7" s="88" t="s">
        <v>37</v>
      </c>
      <c r="E7" s="94" t="s">
        <v>187</v>
      </c>
      <c r="F7" s="94" t="s">
        <v>228</v>
      </c>
      <c r="G7" s="90" t="s">
        <v>22</v>
      </c>
      <c r="H7" s="96" t="s">
        <v>256</v>
      </c>
      <c r="I7" s="134" t="s">
        <v>262</v>
      </c>
    </row>
    <row r="8" spans="2:12" ht="39" x14ac:dyDescent="0.25">
      <c r="B8" s="93" t="s">
        <v>52</v>
      </c>
      <c r="C8" s="89" t="s">
        <v>61</v>
      </c>
      <c r="D8" s="88" t="s">
        <v>38</v>
      </c>
      <c r="E8" s="94" t="s">
        <v>188</v>
      </c>
      <c r="F8" s="94" t="s">
        <v>294</v>
      </c>
      <c r="G8" s="90" t="s">
        <v>216</v>
      </c>
      <c r="H8" s="95" t="s">
        <v>292</v>
      </c>
      <c r="I8" s="134" t="s">
        <v>263</v>
      </c>
    </row>
    <row r="9" spans="2:12" ht="76.5" x14ac:dyDescent="0.25">
      <c r="B9" s="93" t="s">
        <v>53</v>
      </c>
      <c r="C9" s="89" t="s">
        <v>62</v>
      </c>
      <c r="D9" s="89" t="s">
        <v>39</v>
      </c>
      <c r="E9" s="94" t="s">
        <v>189</v>
      </c>
      <c r="F9" s="94" t="s">
        <v>295</v>
      </c>
      <c r="G9" s="90" t="s">
        <v>9</v>
      </c>
      <c r="H9" s="96"/>
      <c r="I9" s="135"/>
    </row>
    <row r="10" spans="2:12" ht="51" x14ac:dyDescent="0.25">
      <c r="B10" s="93" t="s">
        <v>57</v>
      </c>
      <c r="C10" s="89" t="s">
        <v>63</v>
      </c>
      <c r="D10" s="89" t="s">
        <v>40</v>
      </c>
      <c r="E10" s="94" t="s">
        <v>190</v>
      </c>
      <c r="F10" s="94" t="s">
        <v>229</v>
      </c>
      <c r="G10" s="90" t="s">
        <v>217</v>
      </c>
      <c r="H10" s="93"/>
    </row>
    <row r="11" spans="2:12" ht="15" customHeight="1" x14ac:dyDescent="0.25">
      <c r="B11" s="93" t="s">
        <v>54</v>
      </c>
      <c r="C11" s="89" t="s">
        <v>79</v>
      </c>
      <c r="D11" s="96"/>
      <c r="E11" s="94" t="s">
        <v>191</v>
      </c>
      <c r="F11" s="94" t="s">
        <v>230</v>
      </c>
      <c r="G11" s="94" t="s">
        <v>218</v>
      </c>
      <c r="H11" s="93"/>
    </row>
    <row r="12" spans="2:12" ht="76.5" x14ac:dyDescent="0.25">
      <c r="B12" s="93" t="s">
        <v>55</v>
      </c>
      <c r="C12" s="89" t="s">
        <v>80</v>
      </c>
      <c r="D12" s="96"/>
      <c r="E12" s="94" t="s">
        <v>192</v>
      </c>
      <c r="F12" s="94" t="s">
        <v>296</v>
      </c>
      <c r="G12" s="90" t="s">
        <v>219</v>
      </c>
      <c r="H12" s="89"/>
    </row>
    <row r="13" spans="2:12" ht="89.25" x14ac:dyDescent="0.25">
      <c r="B13" s="93" t="s">
        <v>56</v>
      </c>
      <c r="C13" s="89" t="s">
        <v>64</v>
      </c>
      <c r="D13" s="96"/>
      <c r="E13" s="94" t="s">
        <v>193</v>
      </c>
      <c r="F13" s="94" t="s">
        <v>231</v>
      </c>
      <c r="G13" s="91" t="s">
        <v>220</v>
      </c>
      <c r="H13" s="89"/>
    </row>
    <row r="14" spans="2:12" ht="76.5" x14ac:dyDescent="0.25">
      <c r="B14" s="93" t="s">
        <v>30</v>
      </c>
      <c r="C14" s="89" t="s">
        <v>65</v>
      </c>
      <c r="D14" s="96"/>
      <c r="E14" s="94" t="s">
        <v>194</v>
      </c>
      <c r="F14" s="94" t="s">
        <v>27</v>
      </c>
      <c r="G14" s="90" t="s">
        <v>221</v>
      </c>
      <c r="H14" s="89"/>
    </row>
    <row r="15" spans="2:12" ht="76.5" x14ac:dyDescent="0.25">
      <c r="B15" s="93" t="s">
        <v>45</v>
      </c>
      <c r="C15" s="89" t="s">
        <v>66</v>
      </c>
      <c r="D15" s="96"/>
      <c r="E15" s="94" t="s">
        <v>195</v>
      </c>
      <c r="F15" s="94" t="s">
        <v>232</v>
      </c>
      <c r="G15" s="90" t="s">
        <v>222</v>
      </c>
      <c r="H15" s="89"/>
    </row>
    <row r="16" spans="2:12" ht="102" x14ac:dyDescent="0.25">
      <c r="B16" s="93" t="s">
        <v>58</v>
      </c>
      <c r="C16" s="89" t="s">
        <v>67</v>
      </c>
      <c r="D16" s="96"/>
      <c r="E16" s="94" t="s">
        <v>196</v>
      </c>
      <c r="F16" s="94" t="s">
        <v>233</v>
      </c>
      <c r="G16" s="90" t="s">
        <v>10</v>
      </c>
      <c r="H16" s="89"/>
    </row>
    <row r="17" spans="2:8" ht="51" x14ac:dyDescent="0.25">
      <c r="B17" s="93" t="s">
        <v>51</v>
      </c>
      <c r="C17" s="89" t="s">
        <v>68</v>
      </c>
      <c r="D17" s="96"/>
      <c r="E17" s="94" t="s">
        <v>197</v>
      </c>
      <c r="F17" s="94" t="s">
        <v>234</v>
      </c>
      <c r="G17" s="94" t="s">
        <v>223</v>
      </c>
      <c r="H17" s="89"/>
    </row>
    <row r="18" spans="2:8" ht="51" x14ac:dyDescent="0.25">
      <c r="B18" s="93" t="s">
        <v>43</v>
      </c>
      <c r="C18" s="89" t="s">
        <v>69</v>
      </c>
      <c r="D18" s="96"/>
      <c r="E18" s="94" t="s">
        <v>198</v>
      </c>
      <c r="F18" s="94" t="s">
        <v>235</v>
      </c>
      <c r="G18" s="94" t="s">
        <v>224</v>
      </c>
      <c r="H18" s="89"/>
    </row>
    <row r="19" spans="2:8" ht="63.75" x14ac:dyDescent="0.25">
      <c r="B19" s="93" t="s">
        <v>44</v>
      </c>
      <c r="C19" s="89" t="s">
        <v>70</v>
      </c>
      <c r="D19" s="96"/>
      <c r="E19" s="94" t="s">
        <v>199</v>
      </c>
      <c r="F19" s="94" t="s">
        <v>236</v>
      </c>
      <c r="G19" s="96" t="s">
        <v>225</v>
      </c>
      <c r="H19" s="89"/>
    </row>
    <row r="20" spans="2:8" ht="102" x14ac:dyDescent="0.25">
      <c r="B20" s="96"/>
      <c r="C20" s="89" t="s">
        <v>71</v>
      </c>
      <c r="D20" s="96"/>
      <c r="E20" s="94" t="s">
        <v>200</v>
      </c>
      <c r="F20" s="94" t="s">
        <v>237</v>
      </c>
      <c r="G20" s="90"/>
      <c r="H20" s="89"/>
    </row>
    <row r="21" spans="2:8" ht="102" x14ac:dyDescent="0.25">
      <c r="B21" s="96"/>
      <c r="C21" s="89" t="s">
        <v>72</v>
      </c>
      <c r="D21" s="96"/>
      <c r="E21" s="94" t="s">
        <v>206</v>
      </c>
      <c r="F21" s="94" t="s">
        <v>238</v>
      </c>
      <c r="G21" s="90"/>
      <c r="H21" s="89"/>
    </row>
    <row r="22" spans="2:8" ht="102" x14ac:dyDescent="0.25">
      <c r="B22" s="96"/>
      <c r="C22" s="89" t="s">
        <v>73</v>
      </c>
      <c r="D22" s="96"/>
      <c r="E22" s="94" t="s">
        <v>205</v>
      </c>
      <c r="F22" s="94" t="s">
        <v>239</v>
      </c>
      <c r="G22" s="90"/>
      <c r="H22" s="89"/>
    </row>
    <row r="23" spans="2:8" ht="63.75" x14ac:dyDescent="0.25">
      <c r="B23" s="96"/>
      <c r="C23" s="89" t="s">
        <v>74</v>
      </c>
      <c r="D23" s="96"/>
      <c r="E23" s="94" t="s">
        <v>204</v>
      </c>
      <c r="F23" s="94" t="s">
        <v>240</v>
      </c>
      <c r="G23" s="282"/>
      <c r="H23" s="89"/>
    </row>
    <row r="24" spans="2:8" ht="102" x14ac:dyDescent="0.25">
      <c r="B24" s="96"/>
      <c r="C24" s="89" t="s">
        <v>180</v>
      </c>
      <c r="D24" s="96"/>
      <c r="E24" s="94" t="s">
        <v>203</v>
      </c>
      <c r="F24" s="94" t="s">
        <v>241</v>
      </c>
      <c r="G24" s="282"/>
      <c r="H24" s="89"/>
    </row>
    <row r="25" spans="2:8" ht="89.25" x14ac:dyDescent="0.25">
      <c r="B25" s="96"/>
      <c r="C25" s="89" t="s">
        <v>82</v>
      </c>
      <c r="D25" s="96"/>
      <c r="E25" s="94" t="s">
        <v>202</v>
      </c>
      <c r="F25" s="94" t="s">
        <v>242</v>
      </c>
      <c r="G25" s="282"/>
      <c r="H25" s="89"/>
    </row>
    <row r="26" spans="2:8" ht="63.75" x14ac:dyDescent="0.25">
      <c r="B26" s="96"/>
      <c r="C26" s="89" t="s">
        <v>181</v>
      </c>
      <c r="D26" s="96"/>
      <c r="E26" s="94" t="s">
        <v>201</v>
      </c>
      <c r="F26" s="94" t="s">
        <v>243</v>
      </c>
      <c r="G26" s="282"/>
      <c r="H26" s="89"/>
    </row>
    <row r="27" spans="2:8" ht="25.5" x14ac:dyDescent="0.25">
      <c r="B27" s="96"/>
      <c r="C27" s="89" t="s">
        <v>75</v>
      </c>
      <c r="D27" s="96"/>
      <c r="E27" s="94" t="s">
        <v>207</v>
      </c>
      <c r="F27" s="94" t="s">
        <v>244</v>
      </c>
      <c r="G27" s="282"/>
      <c r="H27" s="89"/>
    </row>
    <row r="28" spans="2:8" ht="76.5" x14ac:dyDescent="0.25">
      <c r="B28" s="96"/>
      <c r="C28" s="89" t="s">
        <v>76</v>
      </c>
      <c r="D28" s="96"/>
      <c r="E28" s="94" t="s">
        <v>208</v>
      </c>
      <c r="F28" s="94" t="s">
        <v>245</v>
      </c>
      <c r="G28" s="282"/>
      <c r="H28" s="89"/>
    </row>
    <row r="29" spans="2:8" ht="89.25" x14ac:dyDescent="0.25">
      <c r="B29" s="96"/>
      <c r="C29" s="89" t="s">
        <v>83</v>
      </c>
      <c r="D29" s="96"/>
      <c r="E29" s="94" t="s">
        <v>191</v>
      </c>
      <c r="F29" s="94" t="s">
        <v>246</v>
      </c>
      <c r="G29" s="282"/>
      <c r="H29" s="89"/>
    </row>
    <row r="30" spans="2:8" ht="63.75" x14ac:dyDescent="0.25">
      <c r="B30" s="96"/>
      <c r="C30" s="89" t="s">
        <v>84</v>
      </c>
      <c r="D30" s="96"/>
      <c r="E30" s="94" t="s">
        <v>209</v>
      </c>
      <c r="F30" s="94" t="s">
        <v>247</v>
      </c>
      <c r="G30" s="282"/>
      <c r="H30" s="89"/>
    </row>
    <row r="31" spans="2:8" ht="76.5" x14ac:dyDescent="0.25">
      <c r="B31" s="96"/>
      <c r="C31" s="89" t="s">
        <v>85</v>
      </c>
      <c r="D31" s="96"/>
      <c r="E31" s="96"/>
      <c r="F31" s="94" t="s">
        <v>248</v>
      </c>
      <c r="G31" s="282"/>
      <c r="H31" s="89"/>
    </row>
    <row r="32" spans="2:8" ht="63.75" x14ac:dyDescent="0.25">
      <c r="B32" s="96"/>
      <c r="C32" s="89" t="s">
        <v>86</v>
      </c>
      <c r="D32" s="96"/>
      <c r="E32" s="96"/>
      <c r="F32" s="94" t="s">
        <v>249</v>
      </c>
      <c r="G32" s="282"/>
      <c r="H32" s="89"/>
    </row>
    <row r="33" spans="2:8" ht="25.5" x14ac:dyDescent="0.25">
      <c r="B33" s="96"/>
      <c r="C33" s="89" t="s">
        <v>87</v>
      </c>
      <c r="D33" s="96"/>
      <c r="E33" s="96"/>
      <c r="F33" s="94" t="s">
        <v>250</v>
      </c>
      <c r="G33" s="282"/>
      <c r="H33" s="89"/>
    </row>
    <row r="34" spans="2:8" ht="51" x14ac:dyDescent="0.25">
      <c r="B34" s="96"/>
      <c r="C34" s="89" t="s">
        <v>88</v>
      </c>
      <c r="D34" s="96"/>
      <c r="E34" s="96"/>
      <c r="F34" s="94" t="s">
        <v>251</v>
      </c>
      <c r="G34" s="282"/>
      <c r="H34" s="89"/>
    </row>
    <row r="35" spans="2:8" ht="25.5" x14ac:dyDescent="0.25">
      <c r="B35" s="96"/>
      <c r="C35" s="89" t="s">
        <v>89</v>
      </c>
      <c r="D35" s="96"/>
      <c r="E35" s="96"/>
      <c r="F35" s="94" t="s">
        <v>252</v>
      </c>
      <c r="G35" s="282"/>
      <c r="H35" s="89"/>
    </row>
    <row r="36" spans="2:8" ht="63.75" x14ac:dyDescent="0.25">
      <c r="B36" s="96"/>
      <c r="C36" s="89" t="s">
        <v>90</v>
      </c>
      <c r="D36" s="96"/>
      <c r="E36" s="96"/>
      <c r="F36" s="96"/>
      <c r="G36" s="282"/>
      <c r="H36" s="89"/>
    </row>
    <row r="37" spans="2:8" ht="38.25" x14ac:dyDescent="0.25">
      <c r="B37" s="96"/>
      <c r="C37" s="89" t="s">
        <v>91</v>
      </c>
      <c r="D37" s="96"/>
      <c r="E37" s="96"/>
      <c r="F37" s="96"/>
      <c r="G37" s="282"/>
      <c r="H37" s="89"/>
    </row>
    <row r="38" spans="2:8" ht="63.75" x14ac:dyDescent="0.25">
      <c r="B38" s="96"/>
      <c r="C38" s="89" t="s">
        <v>92</v>
      </c>
      <c r="D38" s="96"/>
      <c r="E38" s="96"/>
      <c r="F38" s="96"/>
      <c r="G38" s="282"/>
      <c r="H38" s="89"/>
    </row>
    <row r="39" spans="2:8" ht="76.5" x14ac:dyDescent="0.25">
      <c r="B39" s="96"/>
      <c r="C39" s="89" t="s">
        <v>93</v>
      </c>
      <c r="D39" s="96"/>
      <c r="E39" s="96"/>
      <c r="F39" s="96"/>
      <c r="G39" s="282"/>
      <c r="H39" s="89"/>
    </row>
    <row r="40" spans="2:8" ht="76.5" x14ac:dyDescent="0.25">
      <c r="B40" s="96"/>
      <c r="C40" s="89" t="s">
        <v>94</v>
      </c>
      <c r="D40" s="96"/>
      <c r="E40" s="96"/>
      <c r="F40" s="96"/>
      <c r="G40" s="96"/>
      <c r="H40" s="96"/>
    </row>
    <row r="41" spans="2:8" ht="25.5" x14ac:dyDescent="0.25">
      <c r="B41" s="96"/>
      <c r="C41" s="89" t="s">
        <v>95</v>
      </c>
      <c r="D41" s="96"/>
      <c r="E41" s="96"/>
      <c r="F41" s="96"/>
      <c r="G41" s="96"/>
      <c r="H41" s="96"/>
    </row>
    <row r="42" spans="2:8" ht="38.25" x14ac:dyDescent="0.25">
      <c r="B42" s="96"/>
      <c r="C42" s="89" t="s">
        <v>96</v>
      </c>
      <c r="D42" s="96"/>
      <c r="E42" s="96"/>
      <c r="F42" s="96"/>
      <c r="G42" s="96"/>
      <c r="H42" s="96"/>
    </row>
    <row r="43" spans="2:8" ht="38.25" x14ac:dyDescent="0.25">
      <c r="B43" s="96"/>
      <c r="C43" s="89" t="s">
        <v>97</v>
      </c>
      <c r="D43" s="96"/>
      <c r="E43" s="96"/>
      <c r="F43" s="96"/>
      <c r="G43" s="96"/>
      <c r="H43" s="96"/>
    </row>
    <row r="44" spans="2:8" ht="63.75" x14ac:dyDescent="0.25">
      <c r="B44" s="96"/>
      <c r="C44" s="89" t="s">
        <v>98</v>
      </c>
      <c r="D44" s="96"/>
      <c r="E44" s="96"/>
      <c r="F44" s="96"/>
      <c r="G44" s="96"/>
      <c r="H44" s="96"/>
    </row>
    <row r="45" spans="2:8" ht="63.75" x14ac:dyDescent="0.25">
      <c r="B45" s="96"/>
      <c r="C45" s="89" t="s">
        <v>99</v>
      </c>
      <c r="D45" s="96"/>
      <c r="E45" s="96"/>
      <c r="F45" s="96"/>
      <c r="G45" s="96"/>
      <c r="H45" s="96"/>
    </row>
    <row r="46" spans="2:8" ht="63.75" x14ac:dyDescent="0.25">
      <c r="B46" s="96"/>
      <c r="C46" s="89" t="s">
        <v>100</v>
      </c>
      <c r="D46" s="96"/>
      <c r="E46" s="96"/>
      <c r="F46" s="96"/>
      <c r="G46" s="96"/>
      <c r="H46" s="96"/>
    </row>
    <row r="47" spans="2:8" ht="63.75" x14ac:dyDescent="0.25">
      <c r="B47" s="96"/>
      <c r="C47" s="89" t="s">
        <v>101</v>
      </c>
      <c r="D47" s="96"/>
      <c r="E47" s="96"/>
      <c r="F47" s="96"/>
      <c r="G47" s="96"/>
      <c r="H47" s="96"/>
    </row>
    <row r="48" spans="2:8" ht="51" x14ac:dyDescent="0.25">
      <c r="B48" s="96"/>
      <c r="C48" s="89" t="s">
        <v>102</v>
      </c>
      <c r="D48" s="96"/>
      <c r="E48" s="96"/>
      <c r="F48" s="96"/>
      <c r="G48" s="96"/>
      <c r="H48" s="96"/>
    </row>
    <row r="49" spans="2:8" ht="63.75" x14ac:dyDescent="0.25">
      <c r="B49" s="96"/>
      <c r="C49" s="89" t="s">
        <v>103</v>
      </c>
      <c r="D49" s="96"/>
      <c r="E49" s="96"/>
      <c r="F49" s="96"/>
      <c r="G49" s="96"/>
      <c r="H49" s="96"/>
    </row>
    <row r="50" spans="2:8" ht="51" x14ac:dyDescent="0.25">
      <c r="B50" s="96"/>
      <c r="C50" s="89" t="s">
        <v>104</v>
      </c>
      <c r="D50" s="96"/>
      <c r="E50" s="96"/>
      <c r="F50" s="96"/>
      <c r="G50" s="96"/>
      <c r="H50" s="96"/>
    </row>
    <row r="51" spans="2:8" ht="51" x14ac:dyDescent="0.25">
      <c r="B51" s="96"/>
      <c r="C51" s="89" t="s">
        <v>105</v>
      </c>
      <c r="D51" s="96"/>
      <c r="E51" s="96"/>
      <c r="F51" s="96"/>
      <c r="G51" s="96"/>
      <c r="H51" s="96"/>
    </row>
    <row r="52" spans="2:8" ht="63.75" x14ac:dyDescent="0.25">
      <c r="B52" s="96"/>
      <c r="C52" s="89" t="s">
        <v>106</v>
      </c>
      <c r="D52" s="96"/>
      <c r="E52" s="96"/>
      <c r="F52" s="96"/>
      <c r="G52" s="96"/>
      <c r="H52" s="96"/>
    </row>
    <row r="53" spans="2:8" ht="63.75" x14ac:dyDescent="0.25">
      <c r="B53" s="96"/>
      <c r="C53" s="89" t="s">
        <v>107</v>
      </c>
      <c r="D53" s="96"/>
      <c r="E53" s="96"/>
      <c r="F53" s="96"/>
      <c r="G53" s="96"/>
      <c r="H53" s="96"/>
    </row>
    <row r="54" spans="2:8" ht="63.75" x14ac:dyDescent="0.25">
      <c r="B54" s="96"/>
      <c r="C54" s="89" t="s">
        <v>108</v>
      </c>
      <c r="D54" s="96"/>
      <c r="E54" s="96"/>
      <c r="F54" s="96"/>
      <c r="G54" s="96"/>
      <c r="H54" s="96"/>
    </row>
    <row r="55" spans="2:8" ht="63.75" x14ac:dyDescent="0.25">
      <c r="B55" s="96"/>
      <c r="C55" s="89" t="s">
        <v>109</v>
      </c>
      <c r="D55" s="96"/>
      <c r="E55" s="96"/>
      <c r="F55" s="96"/>
      <c r="G55" s="96"/>
      <c r="H55" s="96"/>
    </row>
    <row r="56" spans="2:8" ht="102" x14ac:dyDescent="0.25">
      <c r="B56" s="96"/>
      <c r="C56" s="89" t="s">
        <v>110</v>
      </c>
      <c r="D56" s="96"/>
      <c r="E56" s="96"/>
      <c r="F56" s="96"/>
      <c r="G56" s="96"/>
      <c r="H56" s="96"/>
    </row>
    <row r="57" spans="2:8" ht="51" x14ac:dyDescent="0.25">
      <c r="B57" s="96"/>
      <c r="C57" s="89" t="s">
        <v>111</v>
      </c>
      <c r="D57" s="96"/>
      <c r="E57" s="96"/>
      <c r="F57" s="96"/>
      <c r="G57" s="96"/>
      <c r="H57" s="96"/>
    </row>
    <row r="58" spans="2:8" ht="63.75" x14ac:dyDescent="0.25">
      <c r="B58" s="96"/>
      <c r="C58" s="89" t="s">
        <v>112</v>
      </c>
      <c r="D58" s="96"/>
      <c r="E58" s="96"/>
      <c r="F58" s="96"/>
      <c r="G58" s="96"/>
      <c r="H58" s="96"/>
    </row>
    <row r="59" spans="2:8" ht="89.25" x14ac:dyDescent="0.25">
      <c r="B59" s="96"/>
      <c r="C59" s="89" t="s">
        <v>113</v>
      </c>
      <c r="D59" s="96"/>
      <c r="E59" s="96"/>
      <c r="F59" s="96"/>
      <c r="G59" s="96"/>
      <c r="H59" s="96"/>
    </row>
    <row r="60" spans="2:8" ht="51" x14ac:dyDescent="0.25">
      <c r="B60" s="96"/>
      <c r="C60" s="89" t="s">
        <v>114</v>
      </c>
      <c r="D60" s="96"/>
      <c r="E60" s="96"/>
      <c r="F60" s="96"/>
      <c r="G60" s="96"/>
      <c r="H60" s="96"/>
    </row>
    <row r="61" spans="2:8" ht="38.25" x14ac:dyDescent="0.25">
      <c r="B61" s="96"/>
      <c r="C61" s="89" t="s">
        <v>115</v>
      </c>
      <c r="D61" s="96"/>
      <c r="E61" s="96"/>
      <c r="F61" s="96"/>
      <c r="G61" s="96"/>
      <c r="H61" s="96"/>
    </row>
    <row r="62" spans="2:8" ht="38.25" x14ac:dyDescent="0.25">
      <c r="B62" s="96"/>
      <c r="C62" s="89" t="s">
        <v>116</v>
      </c>
      <c r="D62" s="96"/>
      <c r="E62" s="96"/>
      <c r="F62" s="96"/>
      <c r="G62" s="96"/>
      <c r="H62" s="96"/>
    </row>
    <row r="63" spans="2:8" ht="38.25" x14ac:dyDescent="0.25">
      <c r="B63" s="96"/>
      <c r="C63" s="89" t="s">
        <v>117</v>
      </c>
      <c r="D63" s="96"/>
      <c r="E63" s="96"/>
      <c r="F63" s="96"/>
      <c r="G63" s="96"/>
      <c r="H63" s="96"/>
    </row>
    <row r="64" spans="2:8" ht="38.25" x14ac:dyDescent="0.25">
      <c r="B64" s="96"/>
      <c r="C64" s="89" t="s">
        <v>118</v>
      </c>
      <c r="D64" s="96"/>
      <c r="E64" s="96"/>
      <c r="F64" s="96"/>
      <c r="G64" s="96"/>
      <c r="H64" s="96"/>
    </row>
    <row r="65" spans="2:8" ht="63.75" x14ac:dyDescent="0.25">
      <c r="B65" s="96"/>
      <c r="C65" s="89" t="s">
        <v>119</v>
      </c>
      <c r="D65" s="96"/>
      <c r="E65" s="96"/>
      <c r="F65" s="96"/>
      <c r="G65" s="96"/>
      <c r="H65" s="96"/>
    </row>
    <row r="66" spans="2:8" ht="51" x14ac:dyDescent="0.25">
      <c r="B66" s="96"/>
      <c r="C66" s="89" t="s">
        <v>120</v>
      </c>
      <c r="D66" s="96"/>
      <c r="E66" s="96"/>
      <c r="F66" s="96"/>
      <c r="G66" s="96"/>
      <c r="H66" s="96"/>
    </row>
    <row r="67" spans="2:8" ht="51" x14ac:dyDescent="0.25">
      <c r="B67" s="96"/>
      <c r="C67" s="89" t="s">
        <v>121</v>
      </c>
      <c r="D67" s="96"/>
      <c r="E67" s="96"/>
      <c r="F67" s="96"/>
      <c r="G67" s="96"/>
      <c r="H67" s="96"/>
    </row>
    <row r="68" spans="2:8" ht="51" x14ac:dyDescent="0.25">
      <c r="B68" s="96"/>
      <c r="C68" s="89" t="s">
        <v>122</v>
      </c>
      <c r="D68" s="96"/>
      <c r="E68" s="96"/>
      <c r="F68" s="96"/>
      <c r="G68" s="96"/>
      <c r="H68" s="96"/>
    </row>
    <row r="69" spans="2:8" ht="51" x14ac:dyDescent="0.25">
      <c r="B69" s="96"/>
      <c r="C69" s="89" t="s">
        <v>123</v>
      </c>
      <c r="D69" s="96"/>
      <c r="E69" s="96"/>
      <c r="F69" s="96"/>
      <c r="G69" s="96"/>
      <c r="H69" s="96"/>
    </row>
    <row r="70" spans="2:8" ht="51" x14ac:dyDescent="0.25">
      <c r="B70" s="96"/>
      <c r="C70" s="89" t="s">
        <v>124</v>
      </c>
      <c r="D70" s="96"/>
      <c r="E70" s="96"/>
      <c r="F70" s="96"/>
      <c r="G70" s="96"/>
      <c r="H70" s="96"/>
    </row>
    <row r="71" spans="2:8" ht="63.75" x14ac:dyDescent="0.25">
      <c r="B71" s="96"/>
      <c r="C71" s="89" t="s">
        <v>125</v>
      </c>
      <c r="D71" s="96"/>
      <c r="E71" s="96"/>
      <c r="F71" s="96"/>
      <c r="G71" s="96"/>
      <c r="H71" s="96"/>
    </row>
    <row r="72" spans="2:8" ht="51" x14ac:dyDescent="0.25">
      <c r="B72" s="96"/>
      <c r="C72" s="89" t="s">
        <v>126</v>
      </c>
      <c r="D72" s="96"/>
      <c r="E72" s="96"/>
      <c r="F72" s="96"/>
      <c r="G72" s="96"/>
      <c r="H72" s="96"/>
    </row>
    <row r="73" spans="2:8" ht="140.25" x14ac:dyDescent="0.25">
      <c r="B73" s="96"/>
      <c r="C73" s="89" t="s">
        <v>127</v>
      </c>
      <c r="D73" s="96"/>
      <c r="E73" s="96"/>
      <c r="F73" s="96"/>
      <c r="G73" s="96"/>
      <c r="H73" s="96"/>
    </row>
    <row r="74" spans="2:8" ht="140.25" x14ac:dyDescent="0.25">
      <c r="B74" s="96"/>
      <c r="C74" s="89" t="s">
        <v>128</v>
      </c>
      <c r="D74" s="96"/>
      <c r="E74" s="96"/>
      <c r="F74" s="96"/>
      <c r="G74" s="96"/>
      <c r="H74" s="96"/>
    </row>
    <row r="75" spans="2:8" ht="127.5" x14ac:dyDescent="0.25">
      <c r="B75" s="96"/>
      <c r="C75" s="89" t="s">
        <v>129</v>
      </c>
      <c r="D75" s="96"/>
      <c r="E75" s="96"/>
      <c r="F75" s="96"/>
      <c r="G75" s="96"/>
      <c r="H75" s="96"/>
    </row>
    <row r="76" spans="2:8" ht="38.25" x14ac:dyDescent="0.25">
      <c r="B76" s="96"/>
      <c r="C76" s="89" t="s">
        <v>130</v>
      </c>
      <c r="D76" s="96"/>
      <c r="E76" s="96"/>
      <c r="F76" s="96"/>
      <c r="G76" s="96"/>
      <c r="H76" s="96"/>
    </row>
    <row r="77" spans="2:8" ht="51" x14ac:dyDescent="0.25">
      <c r="B77" s="96"/>
      <c r="C77" s="89" t="s">
        <v>131</v>
      </c>
      <c r="D77" s="96"/>
      <c r="E77" s="96"/>
      <c r="F77" s="96"/>
      <c r="G77" s="96"/>
      <c r="H77" s="96"/>
    </row>
    <row r="78" spans="2:8" ht="51" x14ac:dyDescent="0.25">
      <c r="B78" s="96"/>
      <c r="C78" s="89" t="s">
        <v>132</v>
      </c>
      <c r="D78" s="96"/>
      <c r="E78" s="96"/>
      <c r="F78" s="96"/>
      <c r="G78" s="96"/>
      <c r="H78" s="96"/>
    </row>
    <row r="79" spans="2:8" ht="51" x14ac:dyDescent="0.25">
      <c r="B79" s="96"/>
      <c r="C79" s="89" t="s">
        <v>133</v>
      </c>
      <c r="D79" s="96"/>
      <c r="E79" s="96"/>
      <c r="F79" s="96"/>
      <c r="G79" s="96"/>
      <c r="H79" s="96"/>
    </row>
    <row r="80" spans="2:8" ht="38.25" x14ac:dyDescent="0.25">
      <c r="B80" s="96"/>
      <c r="C80" s="89" t="s">
        <v>134</v>
      </c>
      <c r="D80" s="96"/>
      <c r="E80" s="96"/>
      <c r="F80" s="96"/>
      <c r="G80" s="96"/>
      <c r="H80" s="96"/>
    </row>
    <row r="81" spans="2:8" ht="102" x14ac:dyDescent="0.25">
      <c r="B81" s="96"/>
      <c r="C81" s="89" t="s">
        <v>135</v>
      </c>
      <c r="D81" s="96"/>
      <c r="E81" s="96"/>
      <c r="F81" s="96"/>
      <c r="G81" s="96"/>
      <c r="H81" s="96"/>
    </row>
    <row r="82" spans="2:8" ht="38.25" x14ac:dyDescent="0.25">
      <c r="B82" s="96"/>
      <c r="C82" s="89" t="s">
        <v>136</v>
      </c>
      <c r="D82" s="96"/>
      <c r="E82" s="96"/>
      <c r="F82" s="96"/>
      <c r="G82" s="96"/>
      <c r="H82" s="96"/>
    </row>
    <row r="83" spans="2:8" ht="63.75" x14ac:dyDescent="0.25">
      <c r="B83" s="96"/>
      <c r="C83" s="89" t="s">
        <v>137</v>
      </c>
      <c r="D83" s="96"/>
      <c r="E83" s="96"/>
      <c r="F83" s="96"/>
      <c r="G83" s="96"/>
      <c r="H83" s="96"/>
    </row>
    <row r="84" spans="2:8" ht="38.25" x14ac:dyDescent="0.25">
      <c r="B84" s="96"/>
      <c r="C84" s="89" t="s">
        <v>138</v>
      </c>
      <c r="D84" s="96"/>
      <c r="E84" s="96"/>
      <c r="F84" s="96"/>
      <c r="G84" s="96"/>
      <c r="H84" s="96"/>
    </row>
    <row r="85" spans="2:8" ht="38.25" x14ac:dyDescent="0.25">
      <c r="B85" s="96"/>
      <c r="C85" s="89" t="s">
        <v>139</v>
      </c>
      <c r="D85" s="96"/>
      <c r="E85" s="96"/>
      <c r="F85" s="96"/>
      <c r="G85" s="96"/>
      <c r="H85" s="96"/>
    </row>
    <row r="86" spans="2:8" ht="63.75" x14ac:dyDescent="0.25">
      <c r="B86" s="96"/>
      <c r="C86" s="89" t="s">
        <v>140</v>
      </c>
      <c r="D86" s="96"/>
      <c r="E86" s="96"/>
      <c r="F86" s="96"/>
      <c r="G86" s="96"/>
      <c r="H86" s="96"/>
    </row>
    <row r="87" spans="2:8" ht="25.5" x14ac:dyDescent="0.25">
      <c r="B87" s="96"/>
      <c r="C87" s="89" t="s">
        <v>141</v>
      </c>
      <c r="D87" s="96"/>
      <c r="E87" s="96"/>
      <c r="F87" s="96"/>
      <c r="G87" s="96"/>
      <c r="H87" s="96"/>
    </row>
    <row r="88" spans="2:8" ht="38.25" x14ac:dyDescent="0.25">
      <c r="B88" s="96"/>
      <c r="C88" s="89" t="s">
        <v>142</v>
      </c>
      <c r="D88" s="96"/>
      <c r="E88" s="96"/>
      <c r="F88" s="96"/>
      <c r="G88" s="96"/>
      <c r="H88" s="96"/>
    </row>
    <row r="89" spans="2:8" ht="38.25" x14ac:dyDescent="0.25">
      <c r="B89" s="96"/>
      <c r="C89" s="89" t="s">
        <v>143</v>
      </c>
      <c r="D89" s="96"/>
      <c r="E89" s="96"/>
      <c r="F89" s="96"/>
      <c r="G89" s="96"/>
      <c r="H89" s="96"/>
    </row>
    <row r="90" spans="2:8" ht="25.5" x14ac:dyDescent="0.25">
      <c r="B90" s="96"/>
      <c r="C90" s="89" t="s">
        <v>144</v>
      </c>
      <c r="D90" s="96"/>
      <c r="E90" s="96"/>
      <c r="F90" s="96"/>
      <c r="G90" s="96"/>
      <c r="H90" s="96"/>
    </row>
    <row r="91" spans="2:8" ht="25.5" x14ac:dyDescent="0.25">
      <c r="B91" s="96"/>
      <c r="C91" s="89" t="s">
        <v>145</v>
      </c>
      <c r="D91" s="96"/>
      <c r="E91" s="96"/>
      <c r="F91" s="96"/>
      <c r="G91" s="96"/>
      <c r="H91" s="96"/>
    </row>
    <row r="92" spans="2:8" ht="38.25" x14ac:dyDescent="0.25">
      <c r="B92" s="96"/>
      <c r="C92" s="89" t="s">
        <v>146</v>
      </c>
      <c r="D92" s="96"/>
      <c r="E92" s="96"/>
      <c r="F92" s="96"/>
      <c r="G92" s="96"/>
      <c r="H92" s="96"/>
    </row>
    <row r="93" spans="2:8" ht="25.5" x14ac:dyDescent="0.25">
      <c r="B93" s="96"/>
      <c r="C93" s="89" t="s">
        <v>147</v>
      </c>
      <c r="D93" s="96"/>
      <c r="E93" s="96"/>
      <c r="F93" s="96"/>
      <c r="G93" s="96"/>
      <c r="H93" s="96"/>
    </row>
    <row r="94" spans="2:8" ht="25.5" x14ac:dyDescent="0.25">
      <c r="B94" s="96"/>
      <c r="C94" s="89" t="s">
        <v>148</v>
      </c>
      <c r="D94" s="96"/>
      <c r="E94" s="96"/>
      <c r="F94" s="96"/>
      <c r="G94" s="96"/>
      <c r="H94" s="96"/>
    </row>
    <row r="95" spans="2:8" ht="25.5" x14ac:dyDescent="0.25">
      <c r="B95" s="96"/>
      <c r="C95" s="89" t="s">
        <v>149</v>
      </c>
      <c r="D95" s="96"/>
      <c r="E95" s="96"/>
      <c r="F95" s="96"/>
      <c r="G95" s="96"/>
      <c r="H95" s="96"/>
    </row>
    <row r="96" spans="2:8" ht="76.5" x14ac:dyDescent="0.25">
      <c r="B96" s="96"/>
      <c r="C96" s="89" t="s">
        <v>150</v>
      </c>
      <c r="D96" s="96"/>
      <c r="E96" s="96"/>
      <c r="F96" s="96"/>
      <c r="G96" s="96"/>
      <c r="H96" s="96"/>
    </row>
    <row r="97" spans="2:8" x14ac:dyDescent="0.25">
      <c r="B97" s="96"/>
      <c r="C97" s="89" t="s">
        <v>151</v>
      </c>
      <c r="D97" s="96"/>
      <c r="E97" s="96"/>
      <c r="F97" s="96"/>
      <c r="G97" s="96"/>
      <c r="H97" s="96"/>
    </row>
    <row r="98" spans="2:8" x14ac:dyDescent="0.25">
      <c r="B98" s="96"/>
      <c r="C98" s="89" t="s">
        <v>152</v>
      </c>
      <c r="D98" s="96"/>
      <c r="E98" s="96"/>
      <c r="F98" s="96"/>
      <c r="G98" s="96"/>
      <c r="H98" s="96"/>
    </row>
    <row r="99" spans="2:8" ht="38.25" x14ac:dyDescent="0.25">
      <c r="B99" s="96"/>
      <c r="C99" s="89" t="s">
        <v>153</v>
      </c>
      <c r="D99" s="96"/>
      <c r="E99" s="96"/>
      <c r="F99" s="96"/>
      <c r="G99" s="96"/>
      <c r="H99" s="96"/>
    </row>
    <row r="100" spans="2:8" ht="25.5" x14ac:dyDescent="0.25">
      <c r="B100" s="96"/>
      <c r="C100" s="89" t="s">
        <v>154</v>
      </c>
      <c r="D100" s="96"/>
      <c r="E100" s="96"/>
      <c r="F100" s="96"/>
      <c r="G100" s="96"/>
      <c r="H100" s="96"/>
    </row>
    <row r="101" spans="2:8" x14ac:dyDescent="0.25">
      <c r="B101" s="96"/>
      <c r="C101" s="89" t="s">
        <v>155</v>
      </c>
      <c r="D101" s="96"/>
      <c r="E101" s="96"/>
      <c r="F101" s="96"/>
      <c r="G101" s="96"/>
      <c r="H101" s="96"/>
    </row>
    <row r="102" spans="2:8" x14ac:dyDescent="0.25">
      <c r="B102" s="96"/>
      <c r="C102" s="89" t="s">
        <v>156</v>
      </c>
      <c r="D102" s="96"/>
      <c r="E102" s="96"/>
      <c r="F102" s="96"/>
      <c r="G102" s="96"/>
      <c r="H102" s="96"/>
    </row>
    <row r="103" spans="2:8" ht="25.5" x14ac:dyDescent="0.25">
      <c r="B103" s="96"/>
      <c r="C103" s="89" t="s">
        <v>157</v>
      </c>
      <c r="D103" s="96"/>
      <c r="E103" s="96"/>
      <c r="F103" s="96"/>
      <c r="G103" s="96"/>
      <c r="H103" s="96"/>
    </row>
    <row r="104" spans="2:8" ht="25.5" x14ac:dyDescent="0.25">
      <c r="B104" s="96"/>
      <c r="C104" s="89" t="s">
        <v>158</v>
      </c>
      <c r="D104" s="96"/>
      <c r="E104" s="96"/>
      <c r="F104" s="96"/>
      <c r="G104" s="96"/>
      <c r="H104" s="96"/>
    </row>
    <row r="105" spans="2:8" ht="38.25" x14ac:dyDescent="0.25">
      <c r="B105" s="96"/>
      <c r="C105" s="89" t="s">
        <v>130</v>
      </c>
      <c r="D105" s="96"/>
      <c r="E105" s="96"/>
      <c r="F105" s="96"/>
      <c r="G105" s="96"/>
      <c r="H105" s="96"/>
    </row>
    <row r="106" spans="2:8" x14ac:dyDescent="0.25">
      <c r="B106" s="96"/>
      <c r="C106" s="89" t="s">
        <v>159</v>
      </c>
      <c r="D106" s="96"/>
      <c r="E106" s="96"/>
      <c r="F106" s="96"/>
      <c r="G106" s="96"/>
      <c r="H106" s="96"/>
    </row>
    <row r="107" spans="2:8" ht="25.5" x14ac:dyDescent="0.25">
      <c r="B107" s="96"/>
      <c r="C107" s="89" t="s">
        <v>160</v>
      </c>
      <c r="D107" s="96"/>
      <c r="E107" s="96"/>
      <c r="F107" s="96"/>
      <c r="G107" s="96"/>
      <c r="H107" s="96"/>
    </row>
    <row r="108" spans="2:8" ht="25.5" x14ac:dyDescent="0.25">
      <c r="B108" s="96"/>
      <c r="C108" s="89" t="s">
        <v>161</v>
      </c>
      <c r="D108" s="96"/>
      <c r="E108" s="96"/>
      <c r="F108" s="96"/>
      <c r="G108" s="96"/>
      <c r="H108" s="96"/>
    </row>
    <row r="109" spans="2:8" ht="38.25" x14ac:dyDescent="0.25">
      <c r="B109" s="96"/>
      <c r="C109" s="89" t="s">
        <v>162</v>
      </c>
      <c r="D109" s="96"/>
      <c r="E109" s="96"/>
      <c r="F109" s="96"/>
      <c r="G109" s="96"/>
      <c r="H109" s="96"/>
    </row>
    <row r="110" spans="2:8" ht="38.25" x14ac:dyDescent="0.25">
      <c r="B110" s="96"/>
      <c r="C110" s="89" t="s">
        <v>163</v>
      </c>
      <c r="D110" s="96"/>
      <c r="E110" s="96"/>
      <c r="F110" s="96"/>
      <c r="G110" s="96"/>
      <c r="H110" s="96"/>
    </row>
    <row r="111" spans="2:8" ht="25.5" x14ac:dyDescent="0.25">
      <c r="B111" s="96"/>
      <c r="C111" s="89" t="s">
        <v>164</v>
      </c>
      <c r="D111" s="96"/>
      <c r="E111" s="96"/>
      <c r="F111" s="96"/>
      <c r="G111" s="96"/>
      <c r="H111" s="96"/>
    </row>
    <row r="112" spans="2:8" ht="25.5" x14ac:dyDescent="0.25">
      <c r="B112" s="96"/>
      <c r="C112" s="89" t="s">
        <v>165</v>
      </c>
      <c r="D112" s="96"/>
      <c r="E112" s="96"/>
      <c r="F112" s="96"/>
      <c r="G112" s="96"/>
      <c r="H112" s="96"/>
    </row>
    <row r="113" spans="2:8" ht="25.5" x14ac:dyDescent="0.25">
      <c r="B113" s="96"/>
      <c r="C113" s="89" t="s">
        <v>166</v>
      </c>
      <c r="D113" s="96"/>
      <c r="E113" s="96"/>
      <c r="F113" s="96"/>
      <c r="G113" s="96"/>
      <c r="H113" s="96"/>
    </row>
    <row r="114" spans="2:8" ht="51" x14ac:dyDescent="0.25">
      <c r="B114" s="96"/>
      <c r="C114" s="89" t="s">
        <v>167</v>
      </c>
      <c r="D114" s="96"/>
      <c r="E114" s="96"/>
      <c r="F114" s="96"/>
      <c r="G114" s="96"/>
      <c r="H114" s="96"/>
    </row>
    <row r="115" spans="2:8" x14ac:dyDescent="0.25">
      <c r="B115" s="96"/>
      <c r="C115" s="89" t="s">
        <v>168</v>
      </c>
      <c r="D115" s="96"/>
      <c r="E115" s="96"/>
      <c r="F115" s="96"/>
      <c r="G115" s="96"/>
      <c r="H115" s="96"/>
    </row>
    <row r="116" spans="2:8" ht="38.25" x14ac:dyDescent="0.25">
      <c r="B116" s="96"/>
      <c r="C116" s="89" t="s">
        <v>169</v>
      </c>
      <c r="D116" s="96"/>
      <c r="E116" s="96"/>
      <c r="F116" s="96"/>
      <c r="G116" s="96"/>
      <c r="H116" s="96"/>
    </row>
    <row r="117" spans="2:8" ht="25.5" x14ac:dyDescent="0.25">
      <c r="B117" s="96"/>
      <c r="C117" s="89" t="s">
        <v>170</v>
      </c>
      <c r="D117" s="96"/>
      <c r="E117" s="96"/>
      <c r="F117" s="96"/>
      <c r="G117" s="96"/>
      <c r="H117" s="96"/>
    </row>
    <row r="118" spans="2:8" ht="25.5" x14ac:dyDescent="0.25">
      <c r="B118" s="96"/>
      <c r="C118" s="89" t="s">
        <v>171</v>
      </c>
      <c r="D118" s="96"/>
      <c r="E118" s="96"/>
      <c r="F118" s="96"/>
      <c r="G118" s="96"/>
      <c r="H118" s="96"/>
    </row>
    <row r="119" spans="2:8" ht="25.5" x14ac:dyDescent="0.25">
      <c r="B119" s="96"/>
      <c r="C119" s="89" t="s">
        <v>172</v>
      </c>
      <c r="D119" s="96"/>
      <c r="E119" s="96"/>
      <c r="F119" s="96"/>
      <c r="G119" s="96"/>
      <c r="H119" s="96"/>
    </row>
    <row r="120" spans="2:8" ht="89.25" x14ac:dyDescent="0.25">
      <c r="B120" s="96"/>
      <c r="C120" s="89" t="s">
        <v>173</v>
      </c>
      <c r="D120" s="96"/>
      <c r="E120" s="96"/>
      <c r="F120" s="96"/>
      <c r="G120" s="96"/>
      <c r="H120" s="96"/>
    </row>
    <row r="121" spans="2:8" ht="25.5" x14ac:dyDescent="0.25">
      <c r="B121" s="96"/>
      <c r="C121" s="89" t="s">
        <v>174</v>
      </c>
      <c r="D121" s="96"/>
      <c r="E121" s="96"/>
      <c r="F121" s="96"/>
      <c r="G121" s="96"/>
      <c r="H121" s="96"/>
    </row>
    <row r="122" spans="2:8" ht="25.5" x14ac:dyDescent="0.25">
      <c r="B122" s="96"/>
      <c r="C122" s="89" t="s">
        <v>175</v>
      </c>
      <c r="D122" s="96"/>
      <c r="E122" s="96"/>
      <c r="F122" s="96"/>
      <c r="G122" s="96"/>
      <c r="H122" s="96"/>
    </row>
    <row r="123" spans="2:8" ht="25.5" x14ac:dyDescent="0.25">
      <c r="B123" s="96"/>
      <c r="C123" s="89" t="s">
        <v>176</v>
      </c>
      <c r="D123" s="96"/>
      <c r="E123" s="96"/>
      <c r="F123" s="96"/>
      <c r="G123" s="96"/>
      <c r="H123" s="96"/>
    </row>
    <row r="124" spans="2:8" ht="38.25" x14ac:dyDescent="0.25">
      <c r="B124" s="96"/>
      <c r="C124" s="89" t="s">
        <v>177</v>
      </c>
      <c r="D124" s="96"/>
      <c r="E124" s="96"/>
      <c r="F124" s="96"/>
      <c r="G124" s="96"/>
      <c r="H124" s="96"/>
    </row>
    <row r="125" spans="2:8" ht="25.5" x14ac:dyDescent="0.25">
      <c r="B125" s="96"/>
      <c r="C125" s="89" t="s">
        <v>178</v>
      </c>
      <c r="D125" s="96"/>
      <c r="E125" s="96"/>
      <c r="F125" s="96"/>
      <c r="G125" s="96"/>
      <c r="H125" s="96"/>
    </row>
    <row r="126" spans="2:8" x14ac:dyDescent="0.25">
      <c r="C126" s="70"/>
    </row>
  </sheetData>
  <sortState ref="B32:B57">
    <sortCondition ref="B32"/>
  </sortState>
  <mergeCells count="2">
    <mergeCell ref="G25:G39"/>
    <mergeCell ref="G23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a)Podrobný rozpočet projektu</vt:lpstr>
      <vt:lpstr>b)Publicita</vt:lpstr>
      <vt:lpstr>c) Int. riadenie projektu</vt:lpstr>
      <vt:lpstr>d) Ext. riadenie projektu</vt:lpstr>
      <vt:lpstr>e)Pozemky</vt:lpstr>
      <vt:lpstr>Zdroj</vt:lpstr>
      <vt:lpstr>'a)Podrobný rozpočet projektu'!Oblasť_tlače</vt:lpstr>
      <vt:lpstr>'b)Publicita'!Oblasť_tlače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Čech Gabriel</cp:lastModifiedBy>
  <cp:lastPrinted>2016-01-27T13:48:14Z</cp:lastPrinted>
  <dcterms:created xsi:type="dcterms:W3CDTF">2015-05-13T12:53:37Z</dcterms:created>
  <dcterms:modified xsi:type="dcterms:W3CDTF">2016-02-04T12:49:39Z</dcterms:modified>
</cp:coreProperties>
</file>